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firstSheet="1" activeTab="1"/>
  </bookViews>
  <sheets>
    <sheet name="popol. resid. 6anni e più" sheetId="1" r:id="rId1"/>
    <sheet name="istruz" sheetId="2" r:id="rId2"/>
  </sheets>
  <definedNames/>
  <calcPr fullCalcOnLoad="1"/>
</workbook>
</file>

<file path=xl/sharedStrings.xml><?xml version="1.0" encoding="utf-8"?>
<sst xmlns="http://schemas.openxmlformats.org/spreadsheetml/2006/main" count="529" uniqueCount="176">
  <si>
    <t>COD.ISTAT</t>
  </si>
  <si>
    <t>CIRCONDARIO</t>
  </si>
  <si>
    <t>DISTRETTI</t>
  </si>
  <si>
    <t>GRANDE MANTOVA</t>
  </si>
  <si>
    <t>C O M U N E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</si>
  <si>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</si>
  <si>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</si>
  <si>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</si>
  <si>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</si>
  <si>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</si>
  <si>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</si>
  <si>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</si>
  <si>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</si>
  <si>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</si>
  <si>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</si>
  <si>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</si>
  <si>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</si>
  <si>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</si>
  <si>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</si>
  <si>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</si>
  <si>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</si>
  <si>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</si>
  <si>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</si>
  <si>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</si>
  <si>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</si>
  <si>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</si>
  <si>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</si>
  <si>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</si>
  <si>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</si>
  <si>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</si>
  <si>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</si>
  <si>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</si>
  <si>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</si>
  <si>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</si>
  <si>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</si>
  <si>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</si>
  <si>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</si>
  <si>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</si>
  <si>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</si>
  <si>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</si>
  <si>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</si>
  <si>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</si>
  <si>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</si>
  <si>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</si>
  <si>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</si>
  <si>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</si>
  <si>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</si>
  <si>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</si>
  <si>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</si>
  <si>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</si>
  <si>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</si>
  <si>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</si>
  <si>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</si>
  <si>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</si>
  <si>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</si>
  <si>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</si>
  <si>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</si>
  <si>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</si>
  <si>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</si>
  <si>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</si>
  <si>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</si>
  <si>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</si>
  <si>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</si>
  <si>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</si>
  <si>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</si>
  <si>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</si>
  <si>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</si>
  <si>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</si>
  <si>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</si>
  <si>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</si>
  <si>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</si>
  <si>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</si>
  <si>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</si>
  <si>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</si>
  <si>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</si>
  <si>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</si>
  <si>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</si>
  <si>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</si>
  <si>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</si>
  <si>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</si>
  <si>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</si>
  <si>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</si>
  <si>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</si>
  <si>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</si>
  <si>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</si>
  <si>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</si>
  <si>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</si>
  <si>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</si>
  <si>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</si>
  <si>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</si>
  <si>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</si>
  <si>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</si>
  <si>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</si>
  <si>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</si>
  <si>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</si>
  <si>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</si>
  <si>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</si>
  <si>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</si>
  <si>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</si>
  <si>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</si>
  <si>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</si>
  <si>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</si>
  <si>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</si>
  <si>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</si>
  <si>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</si>
  <si>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</si>
  <si>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</si>
  <si>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</si>
  <si>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</si>
  <si>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</si>
  <si>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</si>
  <si>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</si>
  <si>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</si>
  <si>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</si>
  <si>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</si>
  <si>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</si>
  <si>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</si>
  <si>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</si>
  <si>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</si>
  <si>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</si>
  <si>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</si>
  <si>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</si>
  <si>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</si>
  <si>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</si>
  <si>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</si>
  <si>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</si>
  <si>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</si>
  <si>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</si>
  <si>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</si>
  <si>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</si>
  <si>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</si>
  <si>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</si>
  <si>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</si>
  <si>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</si>
  <si>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</si>
  <si>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</si>
  <si>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</si>
  <si>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</si>
  <si>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</si>
  <si>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</si>
  <si>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</si>
  <si>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</si>
  <si>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</si>
  <si>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</si>
  <si>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</si>
  <si>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</si>
  <si>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</si>
  <si>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</si>
  <si>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</si>
  <si>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PROVINCIA</t>
  </si>
  <si>
    <t>Fonte: Censimento ISTAT 1981</t>
  </si>
  <si>
    <t>Provincia di Mantova: popolazione residente di 6 anni e più per sesso e grado d'istruzione - dettaglio comunale. Censimento 1981.</t>
  </si>
  <si>
    <t>LAUREA</t>
  </si>
  <si>
    <t>MF</t>
  </si>
  <si>
    <t>M</t>
  </si>
  <si>
    <t>DIPLOMA</t>
  </si>
  <si>
    <t>LICENZA MEDIA INFERIORE</t>
  </si>
  <si>
    <t>LICENZA ELEMENTARE</t>
  </si>
  <si>
    <t>TOTALE</t>
  </si>
  <si>
    <t>FORNITI DI TITOLO DI STUDIO</t>
  </si>
  <si>
    <t>ALFABETI PRIVI DI TITOLO DI STUDIO</t>
  </si>
  <si>
    <t>di cui in età da 55 anni in poi</t>
  </si>
  <si>
    <t>ANALFABETI</t>
  </si>
  <si>
    <t>-</t>
  </si>
  <si>
    <t>Laurea</t>
  </si>
  <si>
    <t>Diploma di scola secondaria superiore</t>
  </si>
  <si>
    <t>Licenza di scuola media inferiore o di avviamento professionale</t>
  </si>
  <si>
    <t>Licenza di scuola elementare</t>
  </si>
  <si>
    <t>Alfabeti privi di titoli di studio</t>
  </si>
  <si>
    <t>Totale</t>
  </si>
  <si>
    <t>Analfabeti</t>
  </si>
  <si>
    <t>Maschi</t>
  </si>
  <si>
    <t>Di cui: in età da 55 anni in poi</t>
  </si>
  <si>
    <t>Femmine</t>
  </si>
  <si>
    <t>Maschi (%)</t>
  </si>
  <si>
    <t>Femmine (%)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</si>
</sst>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Alignment="1">
      <alignment/>
    </xf>
    <xf numFmtId="176" fontId="1" fillId="0" borderId="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showGridLines="0" workbookViewId="0" topLeftCell="A1">
      <selection activeCell="V48" sqref="V48"/>
    </sheetView>
  </sheetViews>
  <sheetFormatPr defaultColWidth="9.140625" defaultRowHeight="12.75"/>
  <cols>
    <col min="1" max="1" width="9.140625" style="13" customWidth="1"/>
    <col min="2" max="2" width="11.8515625" style="13" customWidth="1"/>
    <col min="3" max="4" width="9.140625" style="13" customWidth="1"/>
    <col min="5" max="5" width="22.7109375" style="13" bestFit="1" customWidth="1"/>
    <col min="6" max="17" width="9.140625" style="13" customWidth="1"/>
    <col min="18" max="18" width="9.421875" style="13" customWidth="1"/>
    <col min="19" max="19" width="9.57421875" style="13" customWidth="1"/>
    <col min="20" max="16384" width="9.140625" style="13" customWidth="1"/>
  </cols>
  <sheetData>
    <row r="1" spans="1:3" ht="10.5">
      <c r="A1" s="12" t="s">
        <v>151</v>
      </c>
      <c r="B1" s="12"/>
      <c r="C1" s="12"/>
    </row>
    <row r="2" ht="10.5">
      <c r="A2" s="13" t="s">
        <v>150</v>
      </c>
    </row>
    <row r="5" spans="6:25" ht="17.25" customHeight="1">
      <c r="F5" s="62" t="s">
        <v>159</v>
      </c>
      <c r="G5" s="63"/>
      <c r="H5" s="63"/>
      <c r="I5" s="63"/>
      <c r="J5" s="63"/>
      <c r="K5" s="63"/>
      <c r="L5" s="63"/>
      <c r="M5" s="64"/>
      <c r="N5" s="52" t="s">
        <v>158</v>
      </c>
      <c r="O5" s="53"/>
      <c r="P5" s="62" t="s">
        <v>160</v>
      </c>
      <c r="Q5" s="63"/>
      <c r="R5" s="63"/>
      <c r="S5" s="64"/>
      <c r="T5" s="62" t="s">
        <v>162</v>
      </c>
      <c r="U5" s="63"/>
      <c r="V5" s="63"/>
      <c r="W5" s="64"/>
      <c r="X5" s="71" t="s">
        <v>158</v>
      </c>
      <c r="Y5" s="53"/>
    </row>
    <row r="6" spans="6:25" ht="10.5" customHeight="1">
      <c r="F6" s="58" t="s">
        <v>152</v>
      </c>
      <c r="G6" s="51"/>
      <c r="H6" s="58" t="s">
        <v>155</v>
      </c>
      <c r="I6" s="59"/>
      <c r="J6" s="65" t="s">
        <v>156</v>
      </c>
      <c r="K6" s="66"/>
      <c r="L6" s="58" t="s">
        <v>157</v>
      </c>
      <c r="M6" s="59"/>
      <c r="N6" s="54"/>
      <c r="O6" s="55"/>
      <c r="P6" s="58" t="s">
        <v>158</v>
      </c>
      <c r="Q6" s="59"/>
      <c r="R6" s="65" t="s">
        <v>161</v>
      </c>
      <c r="S6" s="66"/>
      <c r="T6" s="58" t="s">
        <v>158</v>
      </c>
      <c r="U6" s="59"/>
      <c r="V6" s="65" t="s">
        <v>161</v>
      </c>
      <c r="W6" s="66"/>
      <c r="X6" s="72"/>
      <c r="Y6" s="55"/>
    </row>
    <row r="7" spans="6:25" ht="14.25" customHeight="1">
      <c r="F7" s="69"/>
      <c r="G7" s="70"/>
      <c r="H7" s="60"/>
      <c r="I7" s="61"/>
      <c r="J7" s="67"/>
      <c r="K7" s="68"/>
      <c r="L7" s="60"/>
      <c r="M7" s="61"/>
      <c r="N7" s="56"/>
      <c r="O7" s="57"/>
      <c r="P7" s="60"/>
      <c r="Q7" s="61"/>
      <c r="R7" s="67"/>
      <c r="S7" s="68"/>
      <c r="T7" s="60"/>
      <c r="U7" s="61"/>
      <c r="V7" s="67"/>
      <c r="W7" s="68"/>
      <c r="X7" s="73"/>
      <c r="Y7" s="57"/>
    </row>
    <row r="8" spans="1:25" ht="30.75" customHeight="1">
      <c r="A8" s="1" t="s">
        <v>0</v>
      </c>
      <c r="B8" s="2" t="s">
        <v>1</v>
      </c>
      <c r="C8" s="1" t="s">
        <v>2</v>
      </c>
      <c r="D8" s="1" t="s">
        <v>3</v>
      </c>
      <c r="E8" s="3" t="s">
        <v>4</v>
      </c>
      <c r="F8" s="14" t="s">
        <v>153</v>
      </c>
      <c r="G8" s="19" t="s">
        <v>154</v>
      </c>
      <c r="H8" s="19" t="s">
        <v>153</v>
      </c>
      <c r="I8" s="16" t="s">
        <v>154</v>
      </c>
      <c r="J8" s="19" t="s">
        <v>153</v>
      </c>
      <c r="K8" s="16" t="s">
        <v>154</v>
      </c>
      <c r="L8" s="19" t="s">
        <v>153</v>
      </c>
      <c r="M8" s="16" t="s">
        <v>154</v>
      </c>
      <c r="N8" s="19" t="s">
        <v>153</v>
      </c>
      <c r="O8" s="16" t="s">
        <v>154</v>
      </c>
      <c r="P8" s="19" t="s">
        <v>153</v>
      </c>
      <c r="Q8" s="27" t="s">
        <v>154</v>
      </c>
      <c r="R8" s="19" t="s">
        <v>153</v>
      </c>
      <c r="S8" s="16" t="s">
        <v>154</v>
      </c>
      <c r="T8" s="19" t="s">
        <v>153</v>
      </c>
      <c r="U8" s="27" t="s">
        <v>154</v>
      </c>
      <c r="V8" s="19" t="s">
        <v>153</v>
      </c>
      <c r="W8" s="16" t="s">
        <v>154</v>
      </c>
      <c r="X8" s="27" t="s">
        <v>153</v>
      </c>
      <c r="Y8" s="19" t="s">
        <v>154</v>
      </c>
    </row>
    <row r="9" spans="1:25" ht="10.5">
      <c r="A9" s="4" t="s">
        <v>5</v>
      </c>
      <c r="B9" s="5" t="s">
        <v>6</v>
      </c>
      <c r="C9" s="6">
        <v>1</v>
      </c>
      <c r="D9" s="6">
        <v>0</v>
      </c>
      <c r="E9" s="7" t="s">
        <v>7</v>
      </c>
      <c r="F9" s="17">
        <v>29</v>
      </c>
      <c r="G9" s="22">
        <v>19</v>
      </c>
      <c r="H9" s="22">
        <v>225</v>
      </c>
      <c r="I9" s="18">
        <v>114</v>
      </c>
      <c r="J9" s="23">
        <v>674</v>
      </c>
      <c r="K9" s="21">
        <v>367</v>
      </c>
      <c r="L9" s="23">
        <v>1401</v>
      </c>
      <c r="M9" s="21">
        <v>644</v>
      </c>
      <c r="N9" s="23">
        <f>SUM(F9,H9,J9,L9)</f>
        <v>2329</v>
      </c>
      <c r="O9" s="22">
        <f>SUM(G9,I9,K9,M9)</f>
        <v>1144</v>
      </c>
      <c r="P9" s="23">
        <v>607</v>
      </c>
      <c r="Q9" s="17">
        <v>260</v>
      </c>
      <c r="R9" s="22">
        <v>372</v>
      </c>
      <c r="S9" s="18">
        <v>141</v>
      </c>
      <c r="T9" s="13">
        <v>15</v>
      </c>
      <c r="U9" s="22">
        <v>10</v>
      </c>
      <c r="V9" s="20">
        <v>13</v>
      </c>
      <c r="W9" s="30">
        <v>9</v>
      </c>
      <c r="X9" s="25">
        <f>SUM(N9,P9,T9)</f>
        <v>2951</v>
      </c>
      <c r="Y9" s="22">
        <f>SUM(O9,Q9,U9)</f>
        <v>1414</v>
      </c>
    </row>
    <row r="10" spans="1:25" ht="10.5">
      <c r="A10" s="4" t="s">
        <v>8</v>
      </c>
      <c r="B10" s="5" t="s">
        <v>6</v>
      </c>
      <c r="C10" s="6">
        <v>1</v>
      </c>
      <c r="D10" s="6">
        <v>0</v>
      </c>
      <c r="E10" s="7" t="s">
        <v>9</v>
      </c>
      <c r="F10" s="20">
        <v>137</v>
      </c>
      <c r="G10" s="23">
        <v>86</v>
      </c>
      <c r="H10" s="23">
        <v>548</v>
      </c>
      <c r="I10" s="21">
        <v>273</v>
      </c>
      <c r="J10" s="23">
        <v>1942</v>
      </c>
      <c r="K10" s="21">
        <v>1038</v>
      </c>
      <c r="L10" s="23">
        <v>4030</v>
      </c>
      <c r="M10" s="21">
        <v>1904</v>
      </c>
      <c r="N10" s="23">
        <f aca="true" t="shared" si="0" ref="N10:N73">SUM(F10,H10,J10,L10)</f>
        <v>6657</v>
      </c>
      <c r="O10" s="23">
        <f aca="true" t="shared" si="1" ref="O10:O73">SUM(G10,I10,K10,M10)</f>
        <v>3301</v>
      </c>
      <c r="P10" s="23">
        <v>1421</v>
      </c>
      <c r="Q10" s="20">
        <v>580</v>
      </c>
      <c r="R10" s="23">
        <v>710</v>
      </c>
      <c r="S10" s="21">
        <v>251</v>
      </c>
      <c r="T10" s="13">
        <v>59</v>
      </c>
      <c r="U10" s="23">
        <v>23</v>
      </c>
      <c r="V10" s="20">
        <v>38</v>
      </c>
      <c r="W10" s="31">
        <v>15</v>
      </c>
      <c r="X10" s="26">
        <f aca="true" t="shared" si="2" ref="X10:X73">SUM(N10,P10,T10)</f>
        <v>8137</v>
      </c>
      <c r="Y10" s="23">
        <f aca="true" t="shared" si="3" ref="Y10:Y73">SUM(O10,Q10,U10)</f>
        <v>3904</v>
      </c>
    </row>
    <row r="11" spans="1:25" ht="10.5">
      <c r="A11" s="4" t="s">
        <v>10</v>
      </c>
      <c r="B11" s="5" t="s">
        <v>11</v>
      </c>
      <c r="C11" s="6">
        <v>3</v>
      </c>
      <c r="D11" s="6">
        <v>0</v>
      </c>
      <c r="E11" s="7" t="s">
        <v>12</v>
      </c>
      <c r="F11" s="20">
        <v>65</v>
      </c>
      <c r="G11" s="23">
        <v>44</v>
      </c>
      <c r="H11" s="23">
        <v>474</v>
      </c>
      <c r="I11" s="21">
        <v>232</v>
      </c>
      <c r="J11" s="23">
        <v>1091</v>
      </c>
      <c r="K11" s="21">
        <v>628</v>
      </c>
      <c r="L11" s="23">
        <v>2397</v>
      </c>
      <c r="M11" s="21">
        <v>1153</v>
      </c>
      <c r="N11" s="23">
        <f t="shared" si="0"/>
        <v>4027</v>
      </c>
      <c r="O11" s="23">
        <f t="shared" si="1"/>
        <v>2057</v>
      </c>
      <c r="P11" s="23">
        <v>918</v>
      </c>
      <c r="Q11" s="20">
        <v>377</v>
      </c>
      <c r="R11" s="23">
        <v>481</v>
      </c>
      <c r="S11" s="21">
        <v>173</v>
      </c>
      <c r="T11" s="13">
        <v>41</v>
      </c>
      <c r="U11" s="23">
        <v>17</v>
      </c>
      <c r="V11" s="20">
        <v>28</v>
      </c>
      <c r="W11" s="31">
        <v>11</v>
      </c>
      <c r="X11" s="26">
        <f t="shared" si="2"/>
        <v>4986</v>
      </c>
      <c r="Y11" s="23">
        <f t="shared" si="3"/>
        <v>2451</v>
      </c>
    </row>
    <row r="12" spans="1:25" ht="10.5">
      <c r="A12" s="4" t="s">
        <v>13</v>
      </c>
      <c r="B12" s="5" t="s">
        <v>11</v>
      </c>
      <c r="C12" s="6">
        <v>3</v>
      </c>
      <c r="D12" s="6">
        <v>0</v>
      </c>
      <c r="E12" s="7" t="s">
        <v>14</v>
      </c>
      <c r="F12" s="20">
        <v>23</v>
      </c>
      <c r="G12" s="23">
        <v>11</v>
      </c>
      <c r="H12" s="23">
        <v>191</v>
      </c>
      <c r="I12" s="21">
        <v>101</v>
      </c>
      <c r="J12" s="23">
        <v>349</v>
      </c>
      <c r="K12" s="21">
        <v>205</v>
      </c>
      <c r="L12" s="23">
        <v>776</v>
      </c>
      <c r="M12" s="21">
        <v>366</v>
      </c>
      <c r="N12" s="23">
        <f t="shared" si="0"/>
        <v>1339</v>
      </c>
      <c r="O12" s="23">
        <f t="shared" si="1"/>
        <v>683</v>
      </c>
      <c r="P12" s="23">
        <v>299</v>
      </c>
      <c r="Q12" s="20">
        <v>121</v>
      </c>
      <c r="R12" s="23">
        <v>129</v>
      </c>
      <c r="S12" s="21">
        <v>44</v>
      </c>
      <c r="T12" s="13">
        <v>18</v>
      </c>
      <c r="U12" s="23">
        <v>7</v>
      </c>
      <c r="V12" s="20">
        <v>10</v>
      </c>
      <c r="W12" s="31">
        <v>4</v>
      </c>
      <c r="X12" s="26">
        <f t="shared" si="2"/>
        <v>1656</v>
      </c>
      <c r="Y12" s="23">
        <f t="shared" si="3"/>
        <v>811</v>
      </c>
    </row>
    <row r="13" spans="1:25" ht="10.5">
      <c r="A13" s="4" t="s">
        <v>15</v>
      </c>
      <c r="B13" s="5" t="s">
        <v>11</v>
      </c>
      <c r="C13" s="6">
        <v>3</v>
      </c>
      <c r="D13" s="6">
        <v>0</v>
      </c>
      <c r="E13" s="7" t="s">
        <v>16</v>
      </c>
      <c r="F13" s="20">
        <v>45</v>
      </c>
      <c r="G13" s="23">
        <v>32</v>
      </c>
      <c r="H13" s="23">
        <v>202</v>
      </c>
      <c r="I13" s="21">
        <v>98</v>
      </c>
      <c r="J13" s="23">
        <v>734</v>
      </c>
      <c r="K13" s="21">
        <v>394</v>
      </c>
      <c r="L13" s="23">
        <v>1522</v>
      </c>
      <c r="M13" s="21">
        <v>742</v>
      </c>
      <c r="N13" s="23">
        <f t="shared" si="0"/>
        <v>2503</v>
      </c>
      <c r="O13" s="23">
        <f t="shared" si="1"/>
        <v>1266</v>
      </c>
      <c r="P13" s="23">
        <v>627</v>
      </c>
      <c r="Q13" s="20">
        <v>236</v>
      </c>
      <c r="R13" s="23">
        <v>314</v>
      </c>
      <c r="S13" s="21">
        <v>108</v>
      </c>
      <c r="T13" s="13">
        <v>24</v>
      </c>
      <c r="U13" s="23">
        <v>10</v>
      </c>
      <c r="V13" s="20">
        <v>15</v>
      </c>
      <c r="W13" s="31">
        <v>5</v>
      </c>
      <c r="X13" s="26">
        <f t="shared" si="2"/>
        <v>3154</v>
      </c>
      <c r="Y13" s="23">
        <f t="shared" si="3"/>
        <v>1512</v>
      </c>
    </row>
    <row r="14" spans="1:25" ht="10.5">
      <c r="A14" s="4" t="s">
        <v>17</v>
      </c>
      <c r="B14" s="5" t="s">
        <v>18</v>
      </c>
      <c r="C14" s="6">
        <v>4</v>
      </c>
      <c r="D14" s="6">
        <v>0</v>
      </c>
      <c r="E14" s="7" t="s">
        <v>19</v>
      </c>
      <c r="F14" s="20">
        <v>17</v>
      </c>
      <c r="G14" s="23">
        <v>11</v>
      </c>
      <c r="H14" s="23">
        <v>95</v>
      </c>
      <c r="I14" s="21">
        <v>46</v>
      </c>
      <c r="J14" s="23">
        <v>167</v>
      </c>
      <c r="K14" s="21">
        <v>90</v>
      </c>
      <c r="L14" s="23">
        <v>548</v>
      </c>
      <c r="M14" s="21">
        <v>268</v>
      </c>
      <c r="N14" s="23">
        <f t="shared" si="0"/>
        <v>827</v>
      </c>
      <c r="O14" s="23">
        <f t="shared" si="1"/>
        <v>415</v>
      </c>
      <c r="P14" s="23">
        <v>267</v>
      </c>
      <c r="Q14" s="20">
        <v>95</v>
      </c>
      <c r="R14" s="23">
        <v>164</v>
      </c>
      <c r="S14" s="21">
        <v>52</v>
      </c>
      <c r="T14" s="13">
        <v>16</v>
      </c>
      <c r="U14" s="23">
        <v>4</v>
      </c>
      <c r="V14" s="20">
        <v>8</v>
      </c>
      <c r="W14" s="31">
        <v>1</v>
      </c>
      <c r="X14" s="26">
        <f t="shared" si="2"/>
        <v>1110</v>
      </c>
      <c r="Y14" s="23">
        <f t="shared" si="3"/>
        <v>514</v>
      </c>
    </row>
    <row r="15" spans="1:25" ht="10.5">
      <c r="A15" s="4" t="s">
        <v>20</v>
      </c>
      <c r="B15" s="5" t="s">
        <v>21</v>
      </c>
      <c r="C15" s="6">
        <v>6</v>
      </c>
      <c r="D15" s="6">
        <v>0</v>
      </c>
      <c r="E15" s="7" t="s">
        <v>22</v>
      </c>
      <c r="F15" s="20">
        <v>95</v>
      </c>
      <c r="G15" s="23">
        <v>52</v>
      </c>
      <c r="H15" s="23">
        <v>283</v>
      </c>
      <c r="I15" s="21">
        <v>166</v>
      </c>
      <c r="J15" s="23">
        <v>1071</v>
      </c>
      <c r="K15" s="21">
        <v>543</v>
      </c>
      <c r="L15" s="23">
        <v>2006</v>
      </c>
      <c r="M15" s="21">
        <v>898</v>
      </c>
      <c r="N15" s="23">
        <f t="shared" si="0"/>
        <v>3455</v>
      </c>
      <c r="O15" s="23">
        <f t="shared" si="1"/>
        <v>1659</v>
      </c>
      <c r="P15" s="23">
        <v>626</v>
      </c>
      <c r="Q15" s="20">
        <v>252</v>
      </c>
      <c r="R15" s="23">
        <v>281</v>
      </c>
      <c r="S15" s="21">
        <v>87</v>
      </c>
      <c r="T15" s="13">
        <v>22</v>
      </c>
      <c r="U15" s="23">
        <v>8</v>
      </c>
      <c r="V15" s="20">
        <v>12</v>
      </c>
      <c r="W15" s="31">
        <v>7</v>
      </c>
      <c r="X15" s="26">
        <f t="shared" si="2"/>
        <v>4103</v>
      </c>
      <c r="Y15" s="23">
        <f t="shared" si="3"/>
        <v>1919</v>
      </c>
    </row>
    <row r="16" spans="1:25" ht="10.5">
      <c r="A16" s="4" t="s">
        <v>23</v>
      </c>
      <c r="B16" s="5" t="s">
        <v>6</v>
      </c>
      <c r="C16" s="6">
        <v>1</v>
      </c>
      <c r="D16" s="6">
        <v>0</v>
      </c>
      <c r="E16" s="7" t="s">
        <v>24</v>
      </c>
      <c r="F16" s="20">
        <v>44</v>
      </c>
      <c r="G16" s="23">
        <v>31</v>
      </c>
      <c r="H16" s="23">
        <v>460</v>
      </c>
      <c r="I16" s="21">
        <v>231</v>
      </c>
      <c r="J16" s="23">
        <v>926</v>
      </c>
      <c r="K16" s="21">
        <v>519</v>
      </c>
      <c r="L16" s="23">
        <v>2378</v>
      </c>
      <c r="M16" s="21">
        <v>1053</v>
      </c>
      <c r="N16" s="23">
        <f t="shared" si="0"/>
        <v>3808</v>
      </c>
      <c r="O16" s="23">
        <f t="shared" si="1"/>
        <v>1834</v>
      </c>
      <c r="P16" s="23">
        <v>708</v>
      </c>
      <c r="Q16" s="20">
        <v>308</v>
      </c>
      <c r="R16" s="23">
        <v>310</v>
      </c>
      <c r="S16" s="21">
        <v>100</v>
      </c>
      <c r="T16" s="13">
        <v>32</v>
      </c>
      <c r="U16" s="23">
        <v>12</v>
      </c>
      <c r="V16" s="20">
        <v>16</v>
      </c>
      <c r="W16" s="31">
        <v>5</v>
      </c>
      <c r="X16" s="26">
        <f t="shared" si="2"/>
        <v>4548</v>
      </c>
      <c r="Y16" s="23">
        <f t="shared" si="3"/>
        <v>2154</v>
      </c>
    </row>
    <row r="17" spans="1:25" ht="10.5">
      <c r="A17" s="4" t="s">
        <v>25</v>
      </c>
      <c r="B17" s="5" t="s">
        <v>18</v>
      </c>
      <c r="C17" s="6">
        <v>4</v>
      </c>
      <c r="D17" s="6">
        <v>0</v>
      </c>
      <c r="E17" s="7" t="s">
        <v>26</v>
      </c>
      <c r="F17" s="20">
        <v>16</v>
      </c>
      <c r="G17" s="23">
        <v>10</v>
      </c>
      <c r="H17" s="23">
        <v>110</v>
      </c>
      <c r="I17" s="21">
        <v>59</v>
      </c>
      <c r="J17" s="23">
        <v>285</v>
      </c>
      <c r="K17" s="21">
        <v>164</v>
      </c>
      <c r="L17" s="23">
        <v>615</v>
      </c>
      <c r="M17" s="21">
        <v>304</v>
      </c>
      <c r="N17" s="23">
        <f t="shared" si="0"/>
        <v>1026</v>
      </c>
      <c r="O17" s="23">
        <f t="shared" si="1"/>
        <v>537</v>
      </c>
      <c r="P17" s="23">
        <v>315</v>
      </c>
      <c r="Q17" s="20">
        <v>127</v>
      </c>
      <c r="R17" s="23">
        <v>205</v>
      </c>
      <c r="S17" s="21">
        <v>76</v>
      </c>
      <c r="T17" s="13">
        <v>6</v>
      </c>
      <c r="U17" s="23">
        <v>2</v>
      </c>
      <c r="V17" s="20">
        <v>6</v>
      </c>
      <c r="W17" s="31">
        <v>2</v>
      </c>
      <c r="X17" s="26">
        <f t="shared" si="2"/>
        <v>1347</v>
      </c>
      <c r="Y17" s="23">
        <f t="shared" si="3"/>
        <v>666</v>
      </c>
    </row>
    <row r="18" spans="1:25" ht="10.5">
      <c r="A18" s="4" t="s">
        <v>27</v>
      </c>
      <c r="B18" s="5" t="s">
        <v>6</v>
      </c>
      <c r="C18" s="6">
        <v>1</v>
      </c>
      <c r="D18" s="6">
        <v>0</v>
      </c>
      <c r="E18" s="7" t="s">
        <v>28</v>
      </c>
      <c r="F18" s="20">
        <v>14</v>
      </c>
      <c r="G18" s="23">
        <v>9</v>
      </c>
      <c r="H18" s="23">
        <v>102</v>
      </c>
      <c r="I18" s="21">
        <v>68</v>
      </c>
      <c r="J18" s="23">
        <v>376</v>
      </c>
      <c r="K18" s="21">
        <v>206</v>
      </c>
      <c r="L18" s="23">
        <v>804</v>
      </c>
      <c r="M18" s="21">
        <v>386</v>
      </c>
      <c r="N18" s="23">
        <f t="shared" si="0"/>
        <v>1296</v>
      </c>
      <c r="O18" s="23">
        <f t="shared" si="1"/>
        <v>669</v>
      </c>
      <c r="P18" s="23">
        <v>279</v>
      </c>
      <c r="Q18" s="20">
        <v>117</v>
      </c>
      <c r="R18" s="23">
        <v>146</v>
      </c>
      <c r="S18" s="21">
        <v>58</v>
      </c>
      <c r="T18" s="13">
        <v>10</v>
      </c>
      <c r="U18" s="23">
        <v>7</v>
      </c>
      <c r="V18" s="20">
        <v>3</v>
      </c>
      <c r="W18" s="31">
        <v>3</v>
      </c>
      <c r="X18" s="26">
        <f t="shared" si="2"/>
        <v>1585</v>
      </c>
      <c r="Y18" s="23">
        <f t="shared" si="3"/>
        <v>793</v>
      </c>
    </row>
    <row r="19" spans="1:25" ht="10.5">
      <c r="A19" s="4" t="s">
        <v>29</v>
      </c>
      <c r="B19" s="5" t="s">
        <v>6</v>
      </c>
      <c r="C19" s="6">
        <v>1</v>
      </c>
      <c r="D19" s="6">
        <v>0</v>
      </c>
      <c r="E19" s="7" t="s">
        <v>30</v>
      </c>
      <c r="F19" s="20">
        <v>15</v>
      </c>
      <c r="G19" s="23">
        <v>9</v>
      </c>
      <c r="H19" s="23">
        <v>65</v>
      </c>
      <c r="I19" s="21">
        <v>30</v>
      </c>
      <c r="J19" s="23">
        <v>387</v>
      </c>
      <c r="K19" s="21">
        <v>212</v>
      </c>
      <c r="L19" s="23">
        <v>870</v>
      </c>
      <c r="M19" s="21">
        <v>424</v>
      </c>
      <c r="N19" s="23">
        <f t="shared" si="0"/>
        <v>1337</v>
      </c>
      <c r="O19" s="23">
        <f t="shared" si="1"/>
        <v>675</v>
      </c>
      <c r="P19" s="23">
        <v>395</v>
      </c>
      <c r="Q19" s="20">
        <v>169</v>
      </c>
      <c r="R19" s="23">
        <v>195</v>
      </c>
      <c r="S19" s="21">
        <v>78</v>
      </c>
      <c r="T19" s="13">
        <v>20</v>
      </c>
      <c r="U19" s="23">
        <v>5</v>
      </c>
      <c r="V19" s="20">
        <v>11</v>
      </c>
      <c r="W19" s="31">
        <v>3</v>
      </c>
      <c r="X19" s="26">
        <f t="shared" si="2"/>
        <v>1752</v>
      </c>
      <c r="Y19" s="23">
        <f t="shared" si="3"/>
        <v>849</v>
      </c>
    </row>
    <row r="20" spans="1:25" ht="10.5">
      <c r="A20" s="4" t="s">
        <v>31</v>
      </c>
      <c r="B20" s="5" t="s">
        <v>6</v>
      </c>
      <c r="C20" s="6">
        <v>1</v>
      </c>
      <c r="D20" s="6">
        <v>0</v>
      </c>
      <c r="E20" s="7" t="s">
        <v>32</v>
      </c>
      <c r="F20" s="20">
        <v>11</v>
      </c>
      <c r="G20" s="23">
        <v>7</v>
      </c>
      <c r="H20" s="23">
        <v>81</v>
      </c>
      <c r="I20" s="21">
        <v>51</v>
      </c>
      <c r="J20" s="23">
        <v>264</v>
      </c>
      <c r="K20" s="21">
        <v>130</v>
      </c>
      <c r="L20" s="23">
        <v>596</v>
      </c>
      <c r="M20" s="21">
        <v>272</v>
      </c>
      <c r="N20" s="23">
        <f t="shared" si="0"/>
        <v>952</v>
      </c>
      <c r="O20" s="23">
        <f t="shared" si="1"/>
        <v>460</v>
      </c>
      <c r="P20" s="23">
        <v>210</v>
      </c>
      <c r="Q20" s="20">
        <v>88</v>
      </c>
      <c r="R20" s="23">
        <v>110</v>
      </c>
      <c r="S20" s="21">
        <v>36</v>
      </c>
      <c r="T20" s="13">
        <v>3</v>
      </c>
      <c r="U20" s="31" t="s">
        <v>163</v>
      </c>
      <c r="V20" s="20">
        <v>3</v>
      </c>
      <c r="W20" s="31" t="s">
        <v>163</v>
      </c>
      <c r="X20" s="26">
        <f t="shared" si="2"/>
        <v>1165</v>
      </c>
      <c r="Y20" s="23">
        <f t="shared" si="3"/>
        <v>548</v>
      </c>
    </row>
    <row r="21" spans="1:25" ht="10.5">
      <c r="A21" s="4" t="s">
        <v>33</v>
      </c>
      <c r="B21" s="5" t="s">
        <v>11</v>
      </c>
      <c r="C21" s="6">
        <v>3</v>
      </c>
      <c r="D21" s="6">
        <v>0</v>
      </c>
      <c r="E21" s="7" t="s">
        <v>34</v>
      </c>
      <c r="F21" s="20">
        <v>19</v>
      </c>
      <c r="G21" s="23">
        <v>12</v>
      </c>
      <c r="H21" s="23">
        <v>91</v>
      </c>
      <c r="I21" s="21">
        <v>53</v>
      </c>
      <c r="J21" s="23">
        <v>534</v>
      </c>
      <c r="K21" s="21">
        <v>297</v>
      </c>
      <c r="L21" s="23">
        <v>1323</v>
      </c>
      <c r="M21" s="21">
        <v>620</v>
      </c>
      <c r="N21" s="23">
        <f t="shared" si="0"/>
        <v>1967</v>
      </c>
      <c r="O21" s="23">
        <f t="shared" si="1"/>
        <v>982</v>
      </c>
      <c r="P21" s="23">
        <v>343</v>
      </c>
      <c r="Q21" s="20">
        <v>141</v>
      </c>
      <c r="R21" s="23">
        <v>132</v>
      </c>
      <c r="S21" s="21">
        <v>40</v>
      </c>
      <c r="T21" s="13">
        <v>21</v>
      </c>
      <c r="U21" s="23">
        <v>6</v>
      </c>
      <c r="V21" s="20">
        <v>15</v>
      </c>
      <c r="W21" s="31">
        <v>3</v>
      </c>
      <c r="X21" s="26">
        <f t="shared" si="2"/>
        <v>2331</v>
      </c>
      <c r="Y21" s="23">
        <f t="shared" si="3"/>
        <v>1129</v>
      </c>
    </row>
    <row r="22" spans="1:25" ht="10.5">
      <c r="A22" s="4" t="s">
        <v>35</v>
      </c>
      <c r="B22" s="5" t="s">
        <v>11</v>
      </c>
      <c r="C22" s="6">
        <v>3</v>
      </c>
      <c r="D22" s="6">
        <v>0</v>
      </c>
      <c r="E22" s="7" t="s">
        <v>36</v>
      </c>
      <c r="F22" s="20">
        <v>45</v>
      </c>
      <c r="G22" s="23">
        <v>23</v>
      </c>
      <c r="H22" s="23">
        <v>366</v>
      </c>
      <c r="I22" s="21">
        <v>162</v>
      </c>
      <c r="J22" s="23">
        <v>732</v>
      </c>
      <c r="K22" s="21">
        <v>437</v>
      </c>
      <c r="L22" s="23">
        <v>1676</v>
      </c>
      <c r="M22" s="21">
        <v>798</v>
      </c>
      <c r="N22" s="23">
        <f t="shared" si="0"/>
        <v>2819</v>
      </c>
      <c r="O22" s="23">
        <f t="shared" si="1"/>
        <v>1420</v>
      </c>
      <c r="P22" s="23">
        <v>917</v>
      </c>
      <c r="Q22" s="20">
        <v>356</v>
      </c>
      <c r="R22" s="23">
        <v>520</v>
      </c>
      <c r="S22" s="21">
        <v>190</v>
      </c>
      <c r="T22" s="13">
        <v>35</v>
      </c>
      <c r="U22" s="23">
        <v>10</v>
      </c>
      <c r="V22" s="20">
        <v>28</v>
      </c>
      <c r="W22" s="31">
        <v>8</v>
      </c>
      <c r="X22" s="26">
        <f t="shared" si="2"/>
        <v>3771</v>
      </c>
      <c r="Y22" s="23">
        <f t="shared" si="3"/>
        <v>1786</v>
      </c>
    </row>
    <row r="23" spans="1:25" ht="10.5">
      <c r="A23" s="4" t="s">
        <v>37</v>
      </c>
      <c r="B23" s="5" t="s">
        <v>6</v>
      </c>
      <c r="C23" s="6">
        <v>1</v>
      </c>
      <c r="D23" s="6">
        <v>0</v>
      </c>
      <c r="E23" s="7" t="s">
        <v>38</v>
      </c>
      <c r="F23" s="20">
        <v>80</v>
      </c>
      <c r="G23" s="23">
        <v>52</v>
      </c>
      <c r="H23" s="23">
        <v>467</v>
      </c>
      <c r="I23" s="21">
        <v>231</v>
      </c>
      <c r="J23" s="23">
        <v>1756</v>
      </c>
      <c r="K23" s="21">
        <v>959</v>
      </c>
      <c r="L23" s="23">
        <v>3611</v>
      </c>
      <c r="M23" s="21">
        <v>1764</v>
      </c>
      <c r="N23" s="23">
        <f t="shared" si="0"/>
        <v>5914</v>
      </c>
      <c r="O23" s="23">
        <f t="shared" si="1"/>
        <v>3006</v>
      </c>
      <c r="P23" s="23">
        <v>1350</v>
      </c>
      <c r="Q23" s="20">
        <v>595</v>
      </c>
      <c r="R23" s="23">
        <v>553</v>
      </c>
      <c r="S23" s="21">
        <v>190</v>
      </c>
      <c r="T23" s="13">
        <v>73</v>
      </c>
      <c r="U23" s="23">
        <v>33</v>
      </c>
      <c r="V23" s="20">
        <v>50</v>
      </c>
      <c r="W23" s="31">
        <v>23</v>
      </c>
      <c r="X23" s="26">
        <f t="shared" si="2"/>
        <v>7337</v>
      </c>
      <c r="Y23" s="23">
        <f t="shared" si="3"/>
        <v>3634</v>
      </c>
    </row>
    <row r="24" spans="1:25" ht="10.5">
      <c r="A24" s="4" t="s">
        <v>39</v>
      </c>
      <c r="B24" s="5" t="s">
        <v>11</v>
      </c>
      <c r="C24" s="6">
        <v>3</v>
      </c>
      <c r="D24" s="6">
        <v>0</v>
      </c>
      <c r="E24" s="7" t="s">
        <v>40</v>
      </c>
      <c r="F24" s="20">
        <v>47</v>
      </c>
      <c r="G24" s="23">
        <v>33</v>
      </c>
      <c r="H24" s="23">
        <v>401</v>
      </c>
      <c r="I24" s="21">
        <v>193</v>
      </c>
      <c r="J24" s="23">
        <v>1189</v>
      </c>
      <c r="K24" s="21">
        <v>659</v>
      </c>
      <c r="L24" s="23">
        <v>2401</v>
      </c>
      <c r="M24" s="21">
        <v>1092</v>
      </c>
      <c r="N24" s="23">
        <f t="shared" si="0"/>
        <v>4038</v>
      </c>
      <c r="O24" s="23">
        <f t="shared" si="1"/>
        <v>1977</v>
      </c>
      <c r="P24" s="23">
        <v>735</v>
      </c>
      <c r="Q24" s="20">
        <v>329</v>
      </c>
      <c r="R24" s="23">
        <v>319</v>
      </c>
      <c r="S24" s="21">
        <v>115</v>
      </c>
      <c r="T24" s="13">
        <v>27</v>
      </c>
      <c r="U24" s="23">
        <v>8</v>
      </c>
      <c r="V24" s="20">
        <v>21</v>
      </c>
      <c r="W24" s="31">
        <v>7</v>
      </c>
      <c r="X24" s="26">
        <f t="shared" si="2"/>
        <v>4800</v>
      </c>
      <c r="Y24" s="23">
        <f t="shared" si="3"/>
        <v>2314</v>
      </c>
    </row>
    <row r="25" spans="1:25" ht="10.5">
      <c r="A25" s="4" t="s">
        <v>41</v>
      </c>
      <c r="B25" s="5" t="s">
        <v>6</v>
      </c>
      <c r="C25" s="6">
        <v>2</v>
      </c>
      <c r="D25" s="6">
        <v>0</v>
      </c>
      <c r="E25" s="7" t="s">
        <v>42</v>
      </c>
      <c r="F25" s="20">
        <v>258</v>
      </c>
      <c r="G25" s="23">
        <v>173</v>
      </c>
      <c r="H25" s="23">
        <v>1261</v>
      </c>
      <c r="I25" s="21">
        <v>650</v>
      </c>
      <c r="J25" s="23">
        <v>3747</v>
      </c>
      <c r="K25" s="21">
        <v>1981</v>
      </c>
      <c r="L25" s="23">
        <v>6737</v>
      </c>
      <c r="M25" s="21">
        <v>3130</v>
      </c>
      <c r="N25" s="23">
        <f t="shared" si="0"/>
        <v>12003</v>
      </c>
      <c r="O25" s="23">
        <f t="shared" si="1"/>
        <v>5934</v>
      </c>
      <c r="P25" s="23">
        <v>2256</v>
      </c>
      <c r="Q25" s="20">
        <v>987</v>
      </c>
      <c r="R25" s="23">
        <v>811</v>
      </c>
      <c r="S25" s="21">
        <v>297</v>
      </c>
      <c r="T25" s="13">
        <v>100</v>
      </c>
      <c r="U25" s="23">
        <v>51</v>
      </c>
      <c r="V25" s="20">
        <v>72</v>
      </c>
      <c r="W25" s="31">
        <v>33</v>
      </c>
      <c r="X25" s="26">
        <f t="shared" si="2"/>
        <v>14359</v>
      </c>
      <c r="Y25" s="23">
        <f t="shared" si="3"/>
        <v>6972</v>
      </c>
    </row>
    <row r="26" spans="1:25" ht="10.5">
      <c r="A26" s="4" t="s">
        <v>43</v>
      </c>
      <c r="B26" s="5" t="s">
        <v>6</v>
      </c>
      <c r="C26" s="6">
        <v>2</v>
      </c>
      <c r="D26" s="6">
        <v>0</v>
      </c>
      <c r="E26" s="7" t="s">
        <v>44</v>
      </c>
      <c r="F26" s="20">
        <v>28</v>
      </c>
      <c r="G26" s="23">
        <v>21</v>
      </c>
      <c r="H26" s="23">
        <v>178</v>
      </c>
      <c r="I26" s="21">
        <v>83</v>
      </c>
      <c r="J26" s="23">
        <v>704</v>
      </c>
      <c r="K26" s="21">
        <v>379</v>
      </c>
      <c r="L26" s="23">
        <v>1526</v>
      </c>
      <c r="M26" s="21">
        <v>756</v>
      </c>
      <c r="N26" s="23">
        <f t="shared" si="0"/>
        <v>2436</v>
      </c>
      <c r="O26" s="23">
        <f t="shared" si="1"/>
        <v>1239</v>
      </c>
      <c r="P26" s="23">
        <v>726</v>
      </c>
      <c r="Q26" s="20">
        <v>340</v>
      </c>
      <c r="R26" s="23">
        <v>351</v>
      </c>
      <c r="S26" s="21">
        <v>146</v>
      </c>
      <c r="T26" s="13">
        <v>32</v>
      </c>
      <c r="U26" s="23">
        <v>17</v>
      </c>
      <c r="V26" s="20">
        <v>25</v>
      </c>
      <c r="W26" s="31">
        <v>13</v>
      </c>
      <c r="X26" s="26">
        <f t="shared" si="2"/>
        <v>3194</v>
      </c>
      <c r="Y26" s="23">
        <f t="shared" si="3"/>
        <v>1596</v>
      </c>
    </row>
    <row r="27" spans="1:25" ht="10.5">
      <c r="A27" s="4" t="s">
        <v>45</v>
      </c>
      <c r="B27" s="5" t="s">
        <v>6</v>
      </c>
      <c r="C27" s="6">
        <v>1</v>
      </c>
      <c r="D27" s="6">
        <v>0</v>
      </c>
      <c r="E27" s="7" t="s">
        <v>46</v>
      </c>
      <c r="F27" s="20">
        <v>31</v>
      </c>
      <c r="G27" s="23">
        <v>21</v>
      </c>
      <c r="H27" s="23">
        <v>166</v>
      </c>
      <c r="I27" s="21">
        <v>95</v>
      </c>
      <c r="J27" s="23">
        <v>561</v>
      </c>
      <c r="K27" s="21">
        <v>317</v>
      </c>
      <c r="L27" s="23">
        <v>1135</v>
      </c>
      <c r="M27" s="21">
        <v>545</v>
      </c>
      <c r="N27" s="23">
        <f t="shared" si="0"/>
        <v>1893</v>
      </c>
      <c r="O27" s="23">
        <f t="shared" si="1"/>
        <v>978</v>
      </c>
      <c r="P27" s="23">
        <v>455</v>
      </c>
      <c r="Q27" s="20">
        <v>199</v>
      </c>
      <c r="R27" s="23">
        <v>220</v>
      </c>
      <c r="S27" s="21">
        <v>88</v>
      </c>
      <c r="T27" s="13">
        <v>16</v>
      </c>
      <c r="U27" s="23">
        <v>7</v>
      </c>
      <c r="V27" s="20">
        <v>13</v>
      </c>
      <c r="W27" s="31">
        <v>6</v>
      </c>
      <c r="X27" s="26">
        <f t="shared" si="2"/>
        <v>2364</v>
      </c>
      <c r="Y27" s="23">
        <f t="shared" si="3"/>
        <v>1184</v>
      </c>
    </row>
    <row r="28" spans="1:25" ht="10.5">
      <c r="A28" s="4" t="s">
        <v>47</v>
      </c>
      <c r="B28" s="5" t="s">
        <v>21</v>
      </c>
      <c r="C28" s="6">
        <v>6</v>
      </c>
      <c r="D28" s="6">
        <v>0</v>
      </c>
      <c r="E28" s="7" t="s">
        <v>48</v>
      </c>
      <c r="F28" s="20">
        <v>21</v>
      </c>
      <c r="G28" s="23">
        <v>16</v>
      </c>
      <c r="H28" s="23">
        <v>92</v>
      </c>
      <c r="I28" s="21">
        <v>38</v>
      </c>
      <c r="J28" s="23">
        <v>234</v>
      </c>
      <c r="K28" s="21">
        <v>132</v>
      </c>
      <c r="L28" s="23">
        <v>588</v>
      </c>
      <c r="M28" s="21">
        <v>277</v>
      </c>
      <c r="N28" s="23">
        <f t="shared" si="0"/>
        <v>935</v>
      </c>
      <c r="O28" s="23">
        <f t="shared" si="1"/>
        <v>463</v>
      </c>
      <c r="P28" s="23">
        <v>224</v>
      </c>
      <c r="Q28" s="20">
        <v>92</v>
      </c>
      <c r="R28" s="23">
        <v>131</v>
      </c>
      <c r="S28" s="21">
        <v>53</v>
      </c>
      <c r="T28" s="13">
        <v>7</v>
      </c>
      <c r="U28" s="23">
        <v>6</v>
      </c>
      <c r="V28" s="20">
        <v>6</v>
      </c>
      <c r="W28" s="31">
        <v>5</v>
      </c>
      <c r="X28" s="26">
        <f t="shared" si="2"/>
        <v>1166</v>
      </c>
      <c r="Y28" s="23">
        <f t="shared" si="3"/>
        <v>561</v>
      </c>
    </row>
    <row r="29" spans="1:25" ht="10.5">
      <c r="A29" s="4" t="s">
        <v>49</v>
      </c>
      <c r="B29" s="5" t="s">
        <v>11</v>
      </c>
      <c r="C29" s="6">
        <v>3</v>
      </c>
      <c r="D29" s="6">
        <v>1</v>
      </c>
      <c r="E29" s="7" t="s">
        <v>50</v>
      </c>
      <c r="F29" s="20">
        <v>182</v>
      </c>
      <c r="G29" s="23">
        <v>115</v>
      </c>
      <c r="H29" s="23">
        <v>1072</v>
      </c>
      <c r="I29" s="21">
        <v>565</v>
      </c>
      <c r="J29" s="23">
        <v>1866</v>
      </c>
      <c r="K29" s="21">
        <v>1032</v>
      </c>
      <c r="L29" s="23">
        <v>4032</v>
      </c>
      <c r="M29" s="21">
        <v>1845</v>
      </c>
      <c r="N29" s="23">
        <f t="shared" si="0"/>
        <v>7152</v>
      </c>
      <c r="O29" s="23">
        <f t="shared" si="1"/>
        <v>3557</v>
      </c>
      <c r="P29" s="23">
        <v>1520</v>
      </c>
      <c r="Q29" s="20">
        <v>646</v>
      </c>
      <c r="R29" s="23">
        <v>682</v>
      </c>
      <c r="S29" s="21">
        <v>245</v>
      </c>
      <c r="T29" s="13">
        <v>61</v>
      </c>
      <c r="U29" s="23">
        <v>29</v>
      </c>
      <c r="V29" s="20">
        <v>49</v>
      </c>
      <c r="W29" s="31">
        <v>24</v>
      </c>
      <c r="X29" s="26">
        <f t="shared" si="2"/>
        <v>8733</v>
      </c>
      <c r="Y29" s="23">
        <f t="shared" si="3"/>
        <v>4232</v>
      </c>
    </row>
    <row r="30" spans="1:25" ht="10.5">
      <c r="A30" s="4" t="s">
        <v>51</v>
      </c>
      <c r="B30" s="5" t="s">
        <v>21</v>
      </c>
      <c r="C30" s="6">
        <v>6</v>
      </c>
      <c r="D30" s="6">
        <v>0</v>
      </c>
      <c r="E30" s="7" t="s">
        <v>52</v>
      </c>
      <c r="F30" s="20">
        <v>33</v>
      </c>
      <c r="G30" s="23">
        <v>22</v>
      </c>
      <c r="H30" s="23">
        <v>223</v>
      </c>
      <c r="I30" s="21">
        <v>117</v>
      </c>
      <c r="J30" s="23">
        <v>650</v>
      </c>
      <c r="K30" s="21">
        <v>356</v>
      </c>
      <c r="L30" s="23">
        <v>1580</v>
      </c>
      <c r="M30" s="21">
        <v>757</v>
      </c>
      <c r="N30" s="23">
        <f t="shared" si="0"/>
        <v>2486</v>
      </c>
      <c r="O30" s="23">
        <f t="shared" si="1"/>
        <v>1252</v>
      </c>
      <c r="P30" s="23">
        <v>667</v>
      </c>
      <c r="Q30" s="20">
        <v>261</v>
      </c>
      <c r="R30" s="23">
        <v>351</v>
      </c>
      <c r="S30" s="21">
        <v>125</v>
      </c>
      <c r="T30" s="13">
        <v>29</v>
      </c>
      <c r="U30" s="23">
        <v>13</v>
      </c>
      <c r="V30" s="20">
        <v>21</v>
      </c>
      <c r="W30" s="31">
        <v>9</v>
      </c>
      <c r="X30" s="26">
        <f t="shared" si="2"/>
        <v>3182</v>
      </c>
      <c r="Y30" s="23">
        <f t="shared" si="3"/>
        <v>1526</v>
      </c>
    </row>
    <row r="31" spans="1:25" ht="10.5">
      <c r="A31" s="4" t="s">
        <v>53</v>
      </c>
      <c r="B31" s="5" t="s">
        <v>18</v>
      </c>
      <c r="C31" s="6">
        <v>4</v>
      </c>
      <c r="D31" s="6">
        <v>0</v>
      </c>
      <c r="E31" s="7" t="s">
        <v>54</v>
      </c>
      <c r="F31" s="20">
        <v>35</v>
      </c>
      <c r="G31" s="23">
        <v>24</v>
      </c>
      <c r="H31" s="23">
        <v>227</v>
      </c>
      <c r="I31" s="21">
        <v>117</v>
      </c>
      <c r="J31" s="23">
        <v>351</v>
      </c>
      <c r="K31" s="21">
        <v>196</v>
      </c>
      <c r="L31" s="23">
        <v>918</v>
      </c>
      <c r="M31" s="21">
        <v>447</v>
      </c>
      <c r="N31" s="23">
        <f t="shared" si="0"/>
        <v>1531</v>
      </c>
      <c r="O31" s="23">
        <f t="shared" si="1"/>
        <v>784</v>
      </c>
      <c r="P31" s="23">
        <v>367</v>
      </c>
      <c r="Q31" s="20">
        <v>142</v>
      </c>
      <c r="R31" s="23">
        <v>218</v>
      </c>
      <c r="S31" s="21">
        <v>67</v>
      </c>
      <c r="T31" s="13">
        <v>28</v>
      </c>
      <c r="U31" s="23">
        <v>8</v>
      </c>
      <c r="V31" s="20">
        <v>22</v>
      </c>
      <c r="W31" s="31">
        <v>5</v>
      </c>
      <c r="X31" s="26">
        <f t="shared" si="2"/>
        <v>1926</v>
      </c>
      <c r="Y31" s="23">
        <f t="shared" si="3"/>
        <v>934</v>
      </c>
    </row>
    <row r="32" spans="1:25" ht="10.5">
      <c r="A32" s="4" t="s">
        <v>55</v>
      </c>
      <c r="B32" s="5" t="s">
        <v>6</v>
      </c>
      <c r="C32" s="6">
        <v>1</v>
      </c>
      <c r="D32" s="6">
        <v>0</v>
      </c>
      <c r="E32" s="7" t="s">
        <v>56</v>
      </c>
      <c r="F32" s="20">
        <v>22</v>
      </c>
      <c r="G32" s="23">
        <v>15</v>
      </c>
      <c r="H32" s="23">
        <v>149</v>
      </c>
      <c r="I32" s="21">
        <v>84</v>
      </c>
      <c r="J32" s="23">
        <v>467</v>
      </c>
      <c r="K32" s="21">
        <v>259</v>
      </c>
      <c r="L32" s="23">
        <v>1079</v>
      </c>
      <c r="M32" s="21">
        <v>508</v>
      </c>
      <c r="N32" s="23">
        <f t="shared" si="0"/>
        <v>1717</v>
      </c>
      <c r="O32" s="23">
        <f t="shared" si="1"/>
        <v>866</v>
      </c>
      <c r="P32" s="23">
        <v>397</v>
      </c>
      <c r="Q32" s="20">
        <v>188</v>
      </c>
      <c r="R32" s="23">
        <v>170</v>
      </c>
      <c r="S32" s="21">
        <v>81</v>
      </c>
      <c r="T32" s="13">
        <v>14</v>
      </c>
      <c r="U32" s="23">
        <v>9</v>
      </c>
      <c r="V32" s="20">
        <v>6</v>
      </c>
      <c r="W32" s="31">
        <v>4</v>
      </c>
      <c r="X32" s="26">
        <f t="shared" si="2"/>
        <v>2128</v>
      </c>
      <c r="Y32" s="23">
        <f t="shared" si="3"/>
        <v>1063</v>
      </c>
    </row>
    <row r="33" spans="1:25" ht="10.5">
      <c r="A33" s="4" t="s">
        <v>57</v>
      </c>
      <c r="B33" s="5" t="s">
        <v>21</v>
      </c>
      <c r="C33" s="6">
        <v>6</v>
      </c>
      <c r="D33" s="6">
        <v>0</v>
      </c>
      <c r="E33" s="7" t="s">
        <v>58</v>
      </c>
      <c r="F33" s="20">
        <v>42</v>
      </c>
      <c r="G33" s="23">
        <v>24</v>
      </c>
      <c r="H33" s="23">
        <v>175</v>
      </c>
      <c r="I33" s="21">
        <v>84</v>
      </c>
      <c r="J33" s="23">
        <v>576</v>
      </c>
      <c r="K33" s="21">
        <v>318</v>
      </c>
      <c r="L33" s="23">
        <v>1298</v>
      </c>
      <c r="M33" s="21">
        <v>603</v>
      </c>
      <c r="N33" s="23">
        <f t="shared" si="0"/>
        <v>2091</v>
      </c>
      <c r="O33" s="23">
        <f t="shared" si="1"/>
        <v>1029</v>
      </c>
      <c r="P33" s="23">
        <v>548</v>
      </c>
      <c r="Q33" s="20">
        <v>206</v>
      </c>
      <c r="R33" s="23">
        <v>338</v>
      </c>
      <c r="S33" s="21">
        <v>115</v>
      </c>
      <c r="T33" s="13">
        <v>28</v>
      </c>
      <c r="U33" s="23">
        <v>14</v>
      </c>
      <c r="V33" s="20">
        <v>18</v>
      </c>
      <c r="W33" s="31">
        <v>8</v>
      </c>
      <c r="X33" s="26">
        <f t="shared" si="2"/>
        <v>2667</v>
      </c>
      <c r="Y33" s="23">
        <f t="shared" si="3"/>
        <v>1249</v>
      </c>
    </row>
    <row r="34" spans="1:25" ht="10.5">
      <c r="A34" s="4" t="s">
        <v>59</v>
      </c>
      <c r="B34" s="5" t="s">
        <v>6</v>
      </c>
      <c r="C34" s="6">
        <v>2</v>
      </c>
      <c r="D34" s="6">
        <v>0</v>
      </c>
      <c r="E34" s="7" t="s">
        <v>60</v>
      </c>
      <c r="F34" s="20">
        <v>83</v>
      </c>
      <c r="G34" s="23">
        <v>49</v>
      </c>
      <c r="H34" s="23">
        <v>615</v>
      </c>
      <c r="I34" s="21">
        <v>306</v>
      </c>
      <c r="J34" s="23">
        <v>1925</v>
      </c>
      <c r="K34" s="21">
        <v>1090</v>
      </c>
      <c r="L34" s="23">
        <v>4080</v>
      </c>
      <c r="M34" s="21">
        <v>1951</v>
      </c>
      <c r="N34" s="23">
        <f t="shared" si="0"/>
        <v>6703</v>
      </c>
      <c r="O34" s="23">
        <f t="shared" si="1"/>
        <v>3396</v>
      </c>
      <c r="P34" s="23">
        <v>1702</v>
      </c>
      <c r="Q34" s="20">
        <v>729</v>
      </c>
      <c r="R34" s="23">
        <v>811</v>
      </c>
      <c r="S34" s="21">
        <v>305</v>
      </c>
      <c r="T34" s="13">
        <v>77</v>
      </c>
      <c r="U34" s="23">
        <v>35</v>
      </c>
      <c r="V34" s="20">
        <v>53</v>
      </c>
      <c r="W34" s="31">
        <v>21</v>
      </c>
      <c r="X34" s="26">
        <f t="shared" si="2"/>
        <v>8482</v>
      </c>
      <c r="Y34" s="23">
        <f t="shared" si="3"/>
        <v>4160</v>
      </c>
    </row>
    <row r="35" spans="1:25" ht="10.5">
      <c r="A35" s="4" t="s">
        <v>61</v>
      </c>
      <c r="B35" s="5" t="s">
        <v>18</v>
      </c>
      <c r="C35" s="6">
        <v>5</v>
      </c>
      <c r="D35" s="6">
        <v>0</v>
      </c>
      <c r="E35" s="7" t="s">
        <v>62</v>
      </c>
      <c r="F35" s="20">
        <v>101</v>
      </c>
      <c r="G35" s="23">
        <v>69</v>
      </c>
      <c r="H35" s="23">
        <v>687</v>
      </c>
      <c r="I35" s="21">
        <v>336</v>
      </c>
      <c r="J35" s="23">
        <v>1577</v>
      </c>
      <c r="K35" s="21">
        <v>908</v>
      </c>
      <c r="L35" s="23">
        <v>3240</v>
      </c>
      <c r="M35" s="21">
        <v>1532</v>
      </c>
      <c r="N35" s="23">
        <f t="shared" si="0"/>
        <v>5605</v>
      </c>
      <c r="O35" s="23">
        <f t="shared" si="1"/>
        <v>2845</v>
      </c>
      <c r="P35" s="23">
        <v>1139</v>
      </c>
      <c r="Q35" s="20">
        <v>488</v>
      </c>
      <c r="R35" s="23">
        <v>517</v>
      </c>
      <c r="S35" s="21">
        <v>183</v>
      </c>
      <c r="T35" s="13">
        <v>62</v>
      </c>
      <c r="U35" s="23">
        <v>13</v>
      </c>
      <c r="V35" s="20">
        <v>46</v>
      </c>
      <c r="W35" s="31">
        <v>9</v>
      </c>
      <c r="X35" s="26">
        <f t="shared" si="2"/>
        <v>6806</v>
      </c>
      <c r="Y35" s="23">
        <f t="shared" si="3"/>
        <v>3346</v>
      </c>
    </row>
    <row r="36" spans="1:25" ht="10.5">
      <c r="A36" s="4" t="s">
        <v>63</v>
      </c>
      <c r="B36" s="5" t="s">
        <v>6</v>
      </c>
      <c r="C36" s="6">
        <v>2</v>
      </c>
      <c r="D36" s="6">
        <v>0</v>
      </c>
      <c r="E36" s="7" t="s">
        <v>64</v>
      </c>
      <c r="F36" s="20">
        <v>64</v>
      </c>
      <c r="G36" s="23">
        <v>45</v>
      </c>
      <c r="H36" s="23">
        <v>300</v>
      </c>
      <c r="I36" s="21">
        <v>163</v>
      </c>
      <c r="J36" s="23">
        <v>913</v>
      </c>
      <c r="K36" s="21">
        <v>496</v>
      </c>
      <c r="L36" s="23">
        <v>2198</v>
      </c>
      <c r="M36" s="21">
        <v>985</v>
      </c>
      <c r="N36" s="23">
        <f t="shared" si="0"/>
        <v>3475</v>
      </c>
      <c r="O36" s="23">
        <f t="shared" si="1"/>
        <v>1689</v>
      </c>
      <c r="P36" s="23">
        <v>839</v>
      </c>
      <c r="Q36" s="20">
        <v>375</v>
      </c>
      <c r="R36" s="23">
        <v>383</v>
      </c>
      <c r="S36" s="21">
        <v>149</v>
      </c>
      <c r="T36" s="13">
        <v>41</v>
      </c>
      <c r="U36" s="23">
        <v>18</v>
      </c>
      <c r="V36" s="20">
        <v>25</v>
      </c>
      <c r="W36" s="31">
        <v>10</v>
      </c>
      <c r="X36" s="26">
        <f t="shared" si="2"/>
        <v>4355</v>
      </c>
      <c r="Y36" s="23">
        <f t="shared" si="3"/>
        <v>2082</v>
      </c>
    </row>
    <row r="37" spans="1:25" ht="10.5">
      <c r="A37" s="4" t="s">
        <v>65</v>
      </c>
      <c r="B37" s="5" t="s">
        <v>18</v>
      </c>
      <c r="C37" s="6">
        <v>4</v>
      </c>
      <c r="D37" s="6">
        <v>0</v>
      </c>
      <c r="E37" s="7" t="s">
        <v>66</v>
      </c>
      <c r="F37" s="20">
        <v>23</v>
      </c>
      <c r="G37" s="23">
        <v>9</v>
      </c>
      <c r="H37" s="23">
        <v>145</v>
      </c>
      <c r="I37" s="21">
        <v>79</v>
      </c>
      <c r="J37" s="23">
        <v>369</v>
      </c>
      <c r="K37" s="21">
        <v>214</v>
      </c>
      <c r="L37" s="23">
        <v>984</v>
      </c>
      <c r="M37" s="21">
        <v>502</v>
      </c>
      <c r="N37" s="23">
        <f t="shared" si="0"/>
        <v>1521</v>
      </c>
      <c r="O37" s="23">
        <f t="shared" si="1"/>
        <v>804</v>
      </c>
      <c r="P37" s="23">
        <v>360</v>
      </c>
      <c r="Q37" s="20">
        <v>144</v>
      </c>
      <c r="R37" s="23">
        <v>207</v>
      </c>
      <c r="S37" s="21">
        <v>75</v>
      </c>
      <c r="T37" s="13">
        <v>20</v>
      </c>
      <c r="U37" s="23">
        <v>6</v>
      </c>
      <c r="V37" s="20">
        <v>12</v>
      </c>
      <c r="W37" s="31">
        <v>4</v>
      </c>
      <c r="X37" s="26">
        <f t="shared" si="2"/>
        <v>1901</v>
      </c>
      <c r="Y37" s="23">
        <f t="shared" si="3"/>
        <v>954</v>
      </c>
    </row>
    <row r="38" spans="1:25" ht="10.5">
      <c r="A38" s="4" t="s">
        <v>67</v>
      </c>
      <c r="B38" s="5" t="s">
        <v>11</v>
      </c>
      <c r="C38" s="6">
        <v>3</v>
      </c>
      <c r="D38" s="6">
        <v>1</v>
      </c>
      <c r="E38" s="7" t="s">
        <v>68</v>
      </c>
      <c r="F38" s="20">
        <v>2986</v>
      </c>
      <c r="G38" s="23">
        <v>1794</v>
      </c>
      <c r="H38" s="23">
        <v>10088</v>
      </c>
      <c r="I38" s="21">
        <v>4875</v>
      </c>
      <c r="J38" s="23">
        <v>14014</v>
      </c>
      <c r="K38" s="21">
        <v>7385</v>
      </c>
      <c r="L38" s="23">
        <v>23220</v>
      </c>
      <c r="M38" s="21">
        <v>9688</v>
      </c>
      <c r="N38" s="23">
        <f t="shared" si="0"/>
        <v>50308</v>
      </c>
      <c r="O38" s="23">
        <f t="shared" si="1"/>
        <v>23742</v>
      </c>
      <c r="P38" s="23">
        <v>7452</v>
      </c>
      <c r="Q38" s="20">
        <v>2883</v>
      </c>
      <c r="R38" s="23">
        <v>3237</v>
      </c>
      <c r="S38" s="21">
        <v>859</v>
      </c>
      <c r="T38" s="13">
        <v>376</v>
      </c>
      <c r="U38" s="23">
        <v>136</v>
      </c>
      <c r="V38" s="20">
        <v>255</v>
      </c>
      <c r="W38" s="31">
        <v>72</v>
      </c>
      <c r="X38" s="26">
        <f t="shared" si="2"/>
        <v>58136</v>
      </c>
      <c r="Y38" s="23">
        <f t="shared" si="3"/>
        <v>26761</v>
      </c>
    </row>
    <row r="39" spans="1:25" ht="10.5">
      <c r="A39" s="4" t="s">
        <v>69</v>
      </c>
      <c r="B39" s="5" t="s">
        <v>21</v>
      </c>
      <c r="C39" s="6">
        <v>6</v>
      </c>
      <c r="D39" s="6">
        <v>0</v>
      </c>
      <c r="E39" s="7" t="s">
        <v>70</v>
      </c>
      <c r="F39" s="20">
        <v>71</v>
      </c>
      <c r="G39" s="23">
        <v>48</v>
      </c>
      <c r="H39" s="23">
        <v>540</v>
      </c>
      <c r="I39" s="21">
        <v>286</v>
      </c>
      <c r="J39" s="23">
        <v>1570</v>
      </c>
      <c r="K39" s="21">
        <v>915</v>
      </c>
      <c r="L39" s="23">
        <v>3415</v>
      </c>
      <c r="M39" s="21">
        <v>1581</v>
      </c>
      <c r="N39" s="23">
        <f t="shared" si="0"/>
        <v>5596</v>
      </c>
      <c r="O39" s="23">
        <f t="shared" si="1"/>
        <v>2830</v>
      </c>
      <c r="P39" s="23">
        <v>1356</v>
      </c>
      <c r="Q39" s="20">
        <v>524</v>
      </c>
      <c r="R39" s="23">
        <v>684</v>
      </c>
      <c r="S39" s="21">
        <v>233</v>
      </c>
      <c r="T39" s="13">
        <v>78</v>
      </c>
      <c r="U39" s="23">
        <v>28</v>
      </c>
      <c r="V39" s="20">
        <v>53</v>
      </c>
      <c r="W39" s="31">
        <v>18</v>
      </c>
      <c r="X39" s="26">
        <f t="shared" si="2"/>
        <v>7030</v>
      </c>
      <c r="Y39" s="23">
        <f t="shared" si="3"/>
        <v>3382</v>
      </c>
    </row>
    <row r="40" spans="1:25" ht="10.5">
      <c r="A40" s="4" t="s">
        <v>71</v>
      </c>
      <c r="B40" s="5" t="s">
        <v>6</v>
      </c>
      <c r="C40" s="6">
        <v>1</v>
      </c>
      <c r="D40" s="6">
        <v>0</v>
      </c>
      <c r="E40" s="7" t="s">
        <v>72</v>
      </c>
      <c r="F40" s="20">
        <v>7</v>
      </c>
      <c r="G40" s="23">
        <v>5</v>
      </c>
      <c r="H40" s="23">
        <v>40</v>
      </c>
      <c r="I40" s="21">
        <v>22</v>
      </c>
      <c r="J40" s="23">
        <v>135</v>
      </c>
      <c r="K40" s="21">
        <v>73</v>
      </c>
      <c r="L40" s="23">
        <v>286</v>
      </c>
      <c r="M40" s="21">
        <v>137</v>
      </c>
      <c r="N40" s="23">
        <f t="shared" si="0"/>
        <v>468</v>
      </c>
      <c r="O40" s="23">
        <f t="shared" si="1"/>
        <v>237</v>
      </c>
      <c r="P40" s="23">
        <v>102</v>
      </c>
      <c r="Q40" s="20">
        <v>43</v>
      </c>
      <c r="R40" s="23">
        <v>61</v>
      </c>
      <c r="S40" s="21">
        <v>21</v>
      </c>
      <c r="T40" s="13">
        <v>6</v>
      </c>
      <c r="U40" s="23">
        <v>4</v>
      </c>
      <c r="V40" s="20">
        <v>2</v>
      </c>
      <c r="W40" s="31">
        <v>1</v>
      </c>
      <c r="X40" s="26">
        <f t="shared" si="2"/>
        <v>576</v>
      </c>
      <c r="Y40" s="23">
        <f t="shared" si="3"/>
        <v>284</v>
      </c>
    </row>
    <row r="41" spans="1:25" ht="10.5">
      <c r="A41" s="4" t="s">
        <v>73</v>
      </c>
      <c r="B41" s="5" t="s">
        <v>11</v>
      </c>
      <c r="C41" s="6">
        <v>3</v>
      </c>
      <c r="D41" s="6">
        <v>0</v>
      </c>
      <c r="E41" s="7" t="s">
        <v>74</v>
      </c>
      <c r="F41" s="20">
        <v>86</v>
      </c>
      <c r="G41" s="23">
        <v>56</v>
      </c>
      <c r="H41" s="23">
        <v>469</v>
      </c>
      <c r="I41" s="21">
        <v>255</v>
      </c>
      <c r="J41" s="23">
        <v>1576</v>
      </c>
      <c r="K41" s="21">
        <v>841</v>
      </c>
      <c r="L41" s="23">
        <v>3242</v>
      </c>
      <c r="M41" s="21">
        <v>1541</v>
      </c>
      <c r="N41" s="23">
        <f t="shared" si="0"/>
        <v>5373</v>
      </c>
      <c r="O41" s="23">
        <f t="shared" si="1"/>
        <v>2693</v>
      </c>
      <c r="P41" s="23">
        <v>1299</v>
      </c>
      <c r="Q41" s="20">
        <v>524</v>
      </c>
      <c r="R41" s="23">
        <v>625</v>
      </c>
      <c r="S41" s="21">
        <v>225</v>
      </c>
      <c r="T41" s="13">
        <v>73</v>
      </c>
      <c r="U41" s="23">
        <v>28</v>
      </c>
      <c r="V41" s="20">
        <v>52</v>
      </c>
      <c r="W41" s="31">
        <v>21</v>
      </c>
      <c r="X41" s="26">
        <f t="shared" si="2"/>
        <v>6745</v>
      </c>
      <c r="Y41" s="23">
        <f t="shared" si="3"/>
        <v>3245</v>
      </c>
    </row>
    <row r="42" spans="1:25" ht="10.5">
      <c r="A42" s="4" t="s">
        <v>75</v>
      </c>
      <c r="B42" s="5" t="s">
        <v>6</v>
      </c>
      <c r="C42" s="6">
        <v>2</v>
      </c>
      <c r="D42" s="6">
        <v>0</v>
      </c>
      <c r="E42" s="7" t="s">
        <v>76</v>
      </c>
      <c r="F42" s="20">
        <v>26</v>
      </c>
      <c r="G42" s="23">
        <v>14</v>
      </c>
      <c r="H42" s="23">
        <v>140</v>
      </c>
      <c r="I42" s="21">
        <v>76</v>
      </c>
      <c r="J42" s="23">
        <v>681</v>
      </c>
      <c r="K42" s="21">
        <v>351</v>
      </c>
      <c r="L42" s="23">
        <v>1573</v>
      </c>
      <c r="M42" s="21">
        <v>738</v>
      </c>
      <c r="N42" s="23">
        <f t="shared" si="0"/>
        <v>2420</v>
      </c>
      <c r="O42" s="23">
        <f t="shared" si="1"/>
        <v>1179</v>
      </c>
      <c r="P42" s="23">
        <v>588</v>
      </c>
      <c r="Q42" s="20">
        <v>248</v>
      </c>
      <c r="R42" s="23">
        <v>285</v>
      </c>
      <c r="S42" s="21">
        <v>108</v>
      </c>
      <c r="T42" s="13">
        <v>19</v>
      </c>
      <c r="U42" s="23">
        <v>6</v>
      </c>
      <c r="V42" s="20">
        <v>15</v>
      </c>
      <c r="W42" s="31">
        <v>4</v>
      </c>
      <c r="X42" s="26">
        <f t="shared" si="2"/>
        <v>3027</v>
      </c>
      <c r="Y42" s="23">
        <f t="shared" si="3"/>
        <v>1433</v>
      </c>
    </row>
    <row r="43" spans="1:25" ht="10.5">
      <c r="A43" s="4" t="s">
        <v>77</v>
      </c>
      <c r="B43" s="5" t="s">
        <v>18</v>
      </c>
      <c r="C43" s="6">
        <v>5</v>
      </c>
      <c r="D43" s="6">
        <v>0</v>
      </c>
      <c r="E43" s="7" t="s">
        <v>78</v>
      </c>
      <c r="F43" s="20">
        <v>75</v>
      </c>
      <c r="G43" s="23">
        <v>43</v>
      </c>
      <c r="H43" s="23">
        <v>420</v>
      </c>
      <c r="I43" s="21">
        <v>230</v>
      </c>
      <c r="J43" s="23">
        <v>1133</v>
      </c>
      <c r="K43" s="21">
        <v>597</v>
      </c>
      <c r="L43" s="23">
        <v>2571</v>
      </c>
      <c r="M43" s="21">
        <v>1219</v>
      </c>
      <c r="N43" s="23">
        <f t="shared" si="0"/>
        <v>4199</v>
      </c>
      <c r="O43" s="23">
        <f t="shared" si="1"/>
        <v>2089</v>
      </c>
      <c r="P43" s="23">
        <v>906</v>
      </c>
      <c r="Q43" s="20">
        <v>365</v>
      </c>
      <c r="R43" s="23">
        <v>445</v>
      </c>
      <c r="S43" s="21">
        <v>149</v>
      </c>
      <c r="T43" s="13">
        <v>60</v>
      </c>
      <c r="U43" s="23">
        <v>22</v>
      </c>
      <c r="V43" s="20">
        <v>46</v>
      </c>
      <c r="W43" s="31">
        <v>15</v>
      </c>
      <c r="X43" s="26">
        <f t="shared" si="2"/>
        <v>5165</v>
      </c>
      <c r="Y43" s="23">
        <f t="shared" si="3"/>
        <v>2476</v>
      </c>
    </row>
    <row r="44" spans="1:25" ht="10.5">
      <c r="A44" s="4" t="s">
        <v>79</v>
      </c>
      <c r="B44" s="5" t="s">
        <v>6</v>
      </c>
      <c r="C44" s="6">
        <v>2</v>
      </c>
      <c r="D44" s="6">
        <v>0</v>
      </c>
      <c r="E44" s="7" t="s">
        <v>80</v>
      </c>
      <c r="F44" s="20">
        <v>34</v>
      </c>
      <c r="G44" s="23">
        <v>24</v>
      </c>
      <c r="H44" s="23">
        <v>176</v>
      </c>
      <c r="I44" s="21">
        <v>92</v>
      </c>
      <c r="J44" s="23">
        <v>845</v>
      </c>
      <c r="K44" s="21">
        <v>465</v>
      </c>
      <c r="L44" s="23">
        <v>1597</v>
      </c>
      <c r="M44" s="21">
        <v>778</v>
      </c>
      <c r="N44" s="23">
        <f t="shared" si="0"/>
        <v>2652</v>
      </c>
      <c r="O44" s="23">
        <f t="shared" si="1"/>
        <v>1359</v>
      </c>
      <c r="P44" s="23">
        <v>658</v>
      </c>
      <c r="Q44" s="20">
        <v>283</v>
      </c>
      <c r="R44" s="23">
        <v>321</v>
      </c>
      <c r="S44" s="21">
        <v>126</v>
      </c>
      <c r="T44" s="13">
        <v>45</v>
      </c>
      <c r="U44" s="23">
        <v>22</v>
      </c>
      <c r="V44" s="20">
        <v>33</v>
      </c>
      <c r="W44" s="31">
        <v>16</v>
      </c>
      <c r="X44" s="26">
        <f t="shared" si="2"/>
        <v>3355</v>
      </c>
      <c r="Y44" s="23">
        <f t="shared" si="3"/>
        <v>1664</v>
      </c>
    </row>
    <row r="45" spans="1:25" ht="10.5">
      <c r="A45" s="4" t="s">
        <v>81</v>
      </c>
      <c r="B45" s="5" t="s">
        <v>18</v>
      </c>
      <c r="C45" s="6">
        <v>5</v>
      </c>
      <c r="D45" s="6">
        <v>0</v>
      </c>
      <c r="E45" s="7" t="s">
        <v>82</v>
      </c>
      <c r="F45" s="20">
        <v>23</v>
      </c>
      <c r="G45" s="23">
        <v>12</v>
      </c>
      <c r="H45" s="23">
        <v>139</v>
      </c>
      <c r="I45" s="21">
        <v>72</v>
      </c>
      <c r="J45" s="23">
        <v>334</v>
      </c>
      <c r="K45" s="21">
        <v>195</v>
      </c>
      <c r="L45" s="23">
        <v>1035</v>
      </c>
      <c r="M45" s="21">
        <v>525</v>
      </c>
      <c r="N45" s="23">
        <f t="shared" si="0"/>
        <v>1531</v>
      </c>
      <c r="O45" s="23">
        <f t="shared" si="1"/>
        <v>804</v>
      </c>
      <c r="P45" s="23">
        <v>349</v>
      </c>
      <c r="Q45" s="20">
        <v>150</v>
      </c>
      <c r="R45" s="23">
        <v>160</v>
      </c>
      <c r="S45" s="21">
        <v>49</v>
      </c>
      <c r="T45" s="13">
        <v>16</v>
      </c>
      <c r="U45" s="23">
        <v>7</v>
      </c>
      <c r="V45" s="20">
        <v>8</v>
      </c>
      <c r="W45" s="31">
        <v>2</v>
      </c>
      <c r="X45" s="26">
        <f t="shared" si="2"/>
        <v>1896</v>
      </c>
      <c r="Y45" s="23">
        <f t="shared" si="3"/>
        <v>961</v>
      </c>
    </row>
    <row r="46" spans="1:25" ht="10.5">
      <c r="A46" s="4" t="s">
        <v>83</v>
      </c>
      <c r="B46" s="5" t="s">
        <v>18</v>
      </c>
      <c r="C46" s="6">
        <v>4</v>
      </c>
      <c r="D46" s="6">
        <v>0</v>
      </c>
      <c r="E46" s="7" t="s">
        <v>84</v>
      </c>
      <c r="F46" s="20">
        <v>186</v>
      </c>
      <c r="G46" s="23">
        <v>99</v>
      </c>
      <c r="H46" s="23">
        <v>924</v>
      </c>
      <c r="I46" s="21">
        <v>469</v>
      </c>
      <c r="J46" s="23">
        <v>1414</v>
      </c>
      <c r="K46" s="21">
        <v>766</v>
      </c>
      <c r="L46" s="23">
        <v>3365</v>
      </c>
      <c r="M46" s="21">
        <v>1570</v>
      </c>
      <c r="N46" s="23">
        <f t="shared" si="0"/>
        <v>5889</v>
      </c>
      <c r="O46" s="23">
        <f t="shared" si="1"/>
        <v>2904</v>
      </c>
      <c r="P46" s="23">
        <v>1373</v>
      </c>
      <c r="Q46" s="20">
        <v>533</v>
      </c>
      <c r="R46" s="23">
        <v>797</v>
      </c>
      <c r="S46" s="21">
        <v>253</v>
      </c>
      <c r="T46" s="13">
        <v>90</v>
      </c>
      <c r="U46" s="23">
        <v>27</v>
      </c>
      <c r="V46" s="20">
        <v>79</v>
      </c>
      <c r="W46" s="31">
        <v>23</v>
      </c>
      <c r="X46" s="26">
        <f t="shared" si="2"/>
        <v>7352</v>
      </c>
      <c r="Y46" s="23">
        <f t="shared" si="3"/>
        <v>3464</v>
      </c>
    </row>
    <row r="47" spans="1:25" ht="10.5">
      <c r="A47" s="4" t="s">
        <v>85</v>
      </c>
      <c r="B47" s="5" t="s">
        <v>18</v>
      </c>
      <c r="C47" s="6">
        <v>5</v>
      </c>
      <c r="D47" s="6">
        <v>0</v>
      </c>
      <c r="E47" s="7" t="s">
        <v>86</v>
      </c>
      <c r="F47" s="20">
        <v>82</v>
      </c>
      <c r="G47" s="23">
        <v>53</v>
      </c>
      <c r="H47" s="23">
        <v>483</v>
      </c>
      <c r="I47" s="21">
        <v>231</v>
      </c>
      <c r="J47" s="23">
        <v>1435</v>
      </c>
      <c r="K47" s="21">
        <v>796</v>
      </c>
      <c r="L47" s="23">
        <v>2914</v>
      </c>
      <c r="M47" s="21">
        <v>1443</v>
      </c>
      <c r="N47" s="23">
        <f t="shared" si="0"/>
        <v>4914</v>
      </c>
      <c r="O47" s="23">
        <f t="shared" si="1"/>
        <v>2523</v>
      </c>
      <c r="P47" s="23">
        <v>1256</v>
      </c>
      <c r="Q47" s="20">
        <v>498</v>
      </c>
      <c r="R47" s="23">
        <v>662</v>
      </c>
      <c r="S47" s="21">
        <v>230</v>
      </c>
      <c r="T47" s="13">
        <v>65</v>
      </c>
      <c r="U47" s="23">
        <v>21</v>
      </c>
      <c r="V47" s="20">
        <v>47</v>
      </c>
      <c r="W47" s="31">
        <v>14</v>
      </c>
      <c r="X47" s="26">
        <f t="shared" si="2"/>
        <v>6235</v>
      </c>
      <c r="Y47" s="23">
        <f t="shared" si="3"/>
        <v>3042</v>
      </c>
    </row>
    <row r="48" spans="1:25" ht="10.5">
      <c r="A48" s="4" t="s">
        <v>87</v>
      </c>
      <c r="B48" s="5" t="s">
        <v>18</v>
      </c>
      <c r="C48" s="6">
        <v>4</v>
      </c>
      <c r="D48" s="6">
        <v>0</v>
      </c>
      <c r="E48" s="7" t="s">
        <v>88</v>
      </c>
      <c r="F48" s="20">
        <v>8</v>
      </c>
      <c r="G48" s="23">
        <v>6</v>
      </c>
      <c r="H48" s="23">
        <v>56</v>
      </c>
      <c r="I48" s="21">
        <v>24</v>
      </c>
      <c r="J48" s="23">
        <v>173</v>
      </c>
      <c r="K48" s="21">
        <v>93</v>
      </c>
      <c r="L48" s="23">
        <v>426</v>
      </c>
      <c r="M48" s="21">
        <v>209</v>
      </c>
      <c r="N48" s="23">
        <f t="shared" si="0"/>
        <v>663</v>
      </c>
      <c r="O48" s="23">
        <f t="shared" si="1"/>
        <v>332</v>
      </c>
      <c r="P48" s="23">
        <v>177</v>
      </c>
      <c r="Q48" s="20">
        <v>81</v>
      </c>
      <c r="R48" s="23">
        <v>116</v>
      </c>
      <c r="S48" s="21">
        <v>41</v>
      </c>
      <c r="T48" s="13">
        <v>5</v>
      </c>
      <c r="U48" s="31" t="s">
        <v>163</v>
      </c>
      <c r="V48" s="20">
        <v>4</v>
      </c>
      <c r="W48" s="31" t="s">
        <v>163</v>
      </c>
      <c r="X48" s="26">
        <f t="shared" si="2"/>
        <v>845</v>
      </c>
      <c r="Y48" s="23">
        <f t="shared" si="3"/>
        <v>413</v>
      </c>
    </row>
    <row r="49" spans="1:25" ht="10.5">
      <c r="A49" s="4" t="s">
        <v>89</v>
      </c>
      <c r="B49" s="5" t="s">
        <v>6</v>
      </c>
      <c r="C49" s="6">
        <v>1</v>
      </c>
      <c r="D49" s="6">
        <v>0</v>
      </c>
      <c r="E49" s="7" t="s">
        <v>90</v>
      </c>
      <c r="F49" s="20">
        <v>12</v>
      </c>
      <c r="G49" s="23">
        <v>5</v>
      </c>
      <c r="H49" s="23">
        <v>122</v>
      </c>
      <c r="I49" s="21">
        <v>71</v>
      </c>
      <c r="J49" s="23">
        <v>308</v>
      </c>
      <c r="K49" s="21">
        <v>160</v>
      </c>
      <c r="L49" s="23">
        <v>857</v>
      </c>
      <c r="M49" s="21">
        <v>415</v>
      </c>
      <c r="N49" s="23">
        <f t="shared" si="0"/>
        <v>1299</v>
      </c>
      <c r="O49" s="23">
        <f t="shared" si="1"/>
        <v>651</v>
      </c>
      <c r="P49" s="23">
        <v>293</v>
      </c>
      <c r="Q49" s="20">
        <v>135</v>
      </c>
      <c r="R49" s="23">
        <v>144</v>
      </c>
      <c r="S49" s="21">
        <v>52</v>
      </c>
      <c r="T49" s="13">
        <v>13</v>
      </c>
      <c r="U49" s="23">
        <v>5</v>
      </c>
      <c r="V49" s="20">
        <v>10</v>
      </c>
      <c r="W49" s="23">
        <v>3</v>
      </c>
      <c r="X49" s="26">
        <f t="shared" si="2"/>
        <v>1605</v>
      </c>
      <c r="Y49" s="23">
        <f t="shared" si="3"/>
        <v>791</v>
      </c>
    </row>
    <row r="50" spans="1:25" ht="10.5">
      <c r="A50" s="4" t="s">
        <v>91</v>
      </c>
      <c r="B50" s="5" t="s">
        <v>18</v>
      </c>
      <c r="C50" s="6">
        <v>4</v>
      </c>
      <c r="D50" s="6">
        <v>0</v>
      </c>
      <c r="E50" s="7" t="s">
        <v>92</v>
      </c>
      <c r="F50" s="20">
        <v>111</v>
      </c>
      <c r="G50" s="23">
        <v>66</v>
      </c>
      <c r="H50" s="23">
        <v>541</v>
      </c>
      <c r="I50" s="21">
        <v>295</v>
      </c>
      <c r="J50" s="23">
        <v>1406</v>
      </c>
      <c r="K50" s="21">
        <v>793</v>
      </c>
      <c r="L50" s="23">
        <v>2770</v>
      </c>
      <c r="M50" s="21">
        <v>1270</v>
      </c>
      <c r="N50" s="23">
        <f t="shared" si="0"/>
        <v>4828</v>
      </c>
      <c r="O50" s="23">
        <f t="shared" si="1"/>
        <v>2424</v>
      </c>
      <c r="P50" s="23">
        <v>1022</v>
      </c>
      <c r="Q50" s="20">
        <v>408</v>
      </c>
      <c r="R50" s="23">
        <v>531</v>
      </c>
      <c r="S50" s="21">
        <v>176</v>
      </c>
      <c r="T50" s="13">
        <v>57</v>
      </c>
      <c r="U50" s="23">
        <v>24</v>
      </c>
      <c r="V50" s="20">
        <v>47</v>
      </c>
      <c r="W50" s="23">
        <v>19</v>
      </c>
      <c r="X50" s="26">
        <f t="shared" si="2"/>
        <v>5907</v>
      </c>
      <c r="Y50" s="23">
        <f t="shared" si="3"/>
        <v>2856</v>
      </c>
    </row>
    <row r="51" spans="1:25" ht="10.5">
      <c r="A51" s="4" t="s">
        <v>93</v>
      </c>
      <c r="B51" s="5" t="s">
        <v>21</v>
      </c>
      <c r="C51" s="6">
        <v>6</v>
      </c>
      <c r="D51" s="6">
        <v>0</v>
      </c>
      <c r="E51" s="7" t="s">
        <v>94</v>
      </c>
      <c r="F51" s="20">
        <v>18</v>
      </c>
      <c r="G51" s="23">
        <v>10</v>
      </c>
      <c r="H51" s="23">
        <v>92</v>
      </c>
      <c r="I51" s="21">
        <v>46</v>
      </c>
      <c r="J51" s="23">
        <v>352</v>
      </c>
      <c r="K51" s="21">
        <v>186</v>
      </c>
      <c r="L51" s="23">
        <v>729</v>
      </c>
      <c r="M51" s="21">
        <v>341</v>
      </c>
      <c r="N51" s="23">
        <f t="shared" si="0"/>
        <v>1191</v>
      </c>
      <c r="O51" s="23">
        <f t="shared" si="1"/>
        <v>583</v>
      </c>
      <c r="P51" s="23">
        <v>298</v>
      </c>
      <c r="Q51" s="20">
        <v>129</v>
      </c>
      <c r="R51" s="23">
        <v>170</v>
      </c>
      <c r="S51" s="21">
        <v>67</v>
      </c>
      <c r="T51" s="13">
        <v>15</v>
      </c>
      <c r="U51" s="23">
        <v>2</v>
      </c>
      <c r="V51" s="20">
        <v>10</v>
      </c>
      <c r="W51" s="23">
        <v>2</v>
      </c>
      <c r="X51" s="26">
        <f t="shared" si="2"/>
        <v>1504</v>
      </c>
      <c r="Y51" s="23">
        <f t="shared" si="3"/>
        <v>714</v>
      </c>
    </row>
    <row r="52" spans="1:25" ht="10.5">
      <c r="A52" s="4" t="s">
        <v>95</v>
      </c>
      <c r="B52" s="5" t="s">
        <v>6</v>
      </c>
      <c r="C52" s="6">
        <v>2</v>
      </c>
      <c r="D52" s="6">
        <v>0</v>
      </c>
      <c r="E52" s="7" t="s">
        <v>96</v>
      </c>
      <c r="F52" s="20">
        <v>16</v>
      </c>
      <c r="G52" s="23">
        <v>13</v>
      </c>
      <c r="H52" s="23">
        <v>144</v>
      </c>
      <c r="I52" s="21">
        <v>79</v>
      </c>
      <c r="J52" s="23">
        <v>318</v>
      </c>
      <c r="K52" s="21">
        <v>164</v>
      </c>
      <c r="L52" s="23">
        <v>751</v>
      </c>
      <c r="M52" s="21">
        <v>356</v>
      </c>
      <c r="N52" s="23">
        <f t="shared" si="0"/>
        <v>1229</v>
      </c>
      <c r="O52" s="23">
        <f t="shared" si="1"/>
        <v>612</v>
      </c>
      <c r="P52" s="23">
        <v>319</v>
      </c>
      <c r="Q52" s="20">
        <v>137</v>
      </c>
      <c r="R52" s="23">
        <v>148</v>
      </c>
      <c r="S52" s="21">
        <v>52</v>
      </c>
      <c r="T52" s="13">
        <v>14</v>
      </c>
      <c r="U52" s="23">
        <v>6</v>
      </c>
      <c r="V52" s="20">
        <v>8</v>
      </c>
      <c r="W52" s="23">
        <v>2</v>
      </c>
      <c r="X52" s="26">
        <f t="shared" si="2"/>
        <v>1562</v>
      </c>
      <c r="Y52" s="23">
        <f t="shared" si="3"/>
        <v>755</v>
      </c>
    </row>
    <row r="53" spans="1:25" ht="10.5">
      <c r="A53" s="4" t="s">
        <v>97</v>
      </c>
      <c r="B53" s="5" t="s">
        <v>11</v>
      </c>
      <c r="C53" s="6">
        <v>3</v>
      </c>
      <c r="D53" s="6">
        <v>1</v>
      </c>
      <c r="E53" s="7" t="s">
        <v>98</v>
      </c>
      <c r="F53" s="20">
        <v>162</v>
      </c>
      <c r="G53" s="23">
        <v>96</v>
      </c>
      <c r="H53" s="23">
        <v>1204</v>
      </c>
      <c r="I53" s="21">
        <v>633</v>
      </c>
      <c r="J53" s="23">
        <v>2106</v>
      </c>
      <c r="K53" s="21">
        <v>1191</v>
      </c>
      <c r="L53" s="23">
        <v>4132</v>
      </c>
      <c r="M53" s="21">
        <v>1916</v>
      </c>
      <c r="N53" s="23">
        <f t="shared" si="0"/>
        <v>7604</v>
      </c>
      <c r="O53" s="23">
        <f t="shared" si="1"/>
        <v>3836</v>
      </c>
      <c r="P53" s="23">
        <v>1451</v>
      </c>
      <c r="Q53" s="20">
        <v>629</v>
      </c>
      <c r="R53" s="23">
        <v>532</v>
      </c>
      <c r="S53" s="21">
        <v>185</v>
      </c>
      <c r="T53" s="13">
        <v>61</v>
      </c>
      <c r="U53" s="23">
        <v>29</v>
      </c>
      <c r="V53" s="20">
        <v>35</v>
      </c>
      <c r="W53" s="23">
        <v>18</v>
      </c>
      <c r="X53" s="26">
        <f t="shared" si="2"/>
        <v>9116</v>
      </c>
      <c r="Y53" s="23">
        <f t="shared" si="3"/>
        <v>4494</v>
      </c>
    </row>
    <row r="54" spans="1:25" ht="10.5">
      <c r="A54" s="4" t="s">
        <v>99</v>
      </c>
      <c r="B54" s="5" t="s">
        <v>18</v>
      </c>
      <c r="C54" s="6">
        <v>4</v>
      </c>
      <c r="D54" s="6">
        <v>0</v>
      </c>
      <c r="E54" s="7" t="s">
        <v>100</v>
      </c>
      <c r="F54" s="20">
        <v>18</v>
      </c>
      <c r="G54" s="23">
        <v>7</v>
      </c>
      <c r="H54" s="23">
        <v>86</v>
      </c>
      <c r="I54" s="21">
        <v>41</v>
      </c>
      <c r="J54" s="23">
        <v>249</v>
      </c>
      <c r="K54" s="21">
        <v>143</v>
      </c>
      <c r="L54" s="23">
        <v>727</v>
      </c>
      <c r="M54" s="21">
        <v>343</v>
      </c>
      <c r="N54" s="23">
        <f t="shared" si="0"/>
        <v>1080</v>
      </c>
      <c r="O54" s="23">
        <f t="shared" si="1"/>
        <v>534</v>
      </c>
      <c r="P54" s="23">
        <v>225</v>
      </c>
      <c r="Q54" s="20">
        <v>80</v>
      </c>
      <c r="R54" s="23">
        <v>155</v>
      </c>
      <c r="S54" s="21">
        <v>48</v>
      </c>
      <c r="T54" s="13">
        <v>13</v>
      </c>
      <c r="U54" s="23">
        <v>4</v>
      </c>
      <c r="V54" s="20">
        <v>12</v>
      </c>
      <c r="W54" s="23">
        <v>3</v>
      </c>
      <c r="X54" s="26">
        <f t="shared" si="2"/>
        <v>1318</v>
      </c>
      <c r="Y54" s="23">
        <f t="shared" si="3"/>
        <v>618</v>
      </c>
    </row>
    <row r="55" spans="1:25" ht="10.5">
      <c r="A55" s="4" t="s">
        <v>101</v>
      </c>
      <c r="B55" s="5" t="s">
        <v>18</v>
      </c>
      <c r="C55" s="6">
        <v>4</v>
      </c>
      <c r="D55" s="6">
        <v>0</v>
      </c>
      <c r="E55" s="7" t="s">
        <v>102</v>
      </c>
      <c r="F55" s="20">
        <v>73</v>
      </c>
      <c r="G55" s="23">
        <v>46</v>
      </c>
      <c r="H55" s="23">
        <v>530</v>
      </c>
      <c r="I55" s="21">
        <v>257</v>
      </c>
      <c r="J55" s="23">
        <v>1253</v>
      </c>
      <c r="K55" s="21">
        <v>720</v>
      </c>
      <c r="L55" s="23">
        <v>3105</v>
      </c>
      <c r="M55" s="21">
        <v>1494</v>
      </c>
      <c r="N55" s="23">
        <f t="shared" si="0"/>
        <v>4961</v>
      </c>
      <c r="O55" s="23">
        <f t="shared" si="1"/>
        <v>2517</v>
      </c>
      <c r="P55" s="23">
        <v>1075</v>
      </c>
      <c r="Q55" s="20">
        <v>468</v>
      </c>
      <c r="R55" s="23">
        <v>516</v>
      </c>
      <c r="S55" s="21">
        <v>184</v>
      </c>
      <c r="T55" s="13">
        <v>63</v>
      </c>
      <c r="U55" s="23">
        <v>21</v>
      </c>
      <c r="V55" s="20">
        <v>49</v>
      </c>
      <c r="W55" s="23">
        <v>14</v>
      </c>
      <c r="X55" s="26">
        <f t="shared" si="2"/>
        <v>6099</v>
      </c>
      <c r="Y55" s="23">
        <f t="shared" si="3"/>
        <v>3006</v>
      </c>
    </row>
    <row r="56" spans="1:25" ht="10.5">
      <c r="A56" s="4" t="s">
        <v>103</v>
      </c>
      <c r="B56" s="5" t="s">
        <v>6</v>
      </c>
      <c r="C56" s="6">
        <v>1</v>
      </c>
      <c r="D56" s="6">
        <v>0</v>
      </c>
      <c r="E56" s="7" t="s">
        <v>104</v>
      </c>
      <c r="F56" s="20">
        <v>17</v>
      </c>
      <c r="G56" s="23">
        <v>12</v>
      </c>
      <c r="H56" s="23">
        <v>80</v>
      </c>
      <c r="I56" s="21">
        <v>44</v>
      </c>
      <c r="J56" s="23">
        <v>299</v>
      </c>
      <c r="K56" s="21">
        <v>165</v>
      </c>
      <c r="L56" s="23">
        <v>728</v>
      </c>
      <c r="M56" s="21">
        <v>362</v>
      </c>
      <c r="N56" s="23">
        <f t="shared" si="0"/>
        <v>1124</v>
      </c>
      <c r="O56" s="23">
        <f t="shared" si="1"/>
        <v>583</v>
      </c>
      <c r="P56" s="23">
        <v>335</v>
      </c>
      <c r="Q56" s="20">
        <v>134</v>
      </c>
      <c r="R56" s="23">
        <v>188</v>
      </c>
      <c r="S56" s="21">
        <v>71</v>
      </c>
      <c r="T56" s="13">
        <v>9</v>
      </c>
      <c r="U56" s="23">
        <v>4</v>
      </c>
      <c r="V56" s="20">
        <v>6</v>
      </c>
      <c r="W56" s="23">
        <v>2</v>
      </c>
      <c r="X56" s="26">
        <f t="shared" si="2"/>
        <v>1468</v>
      </c>
      <c r="Y56" s="23">
        <f t="shared" si="3"/>
        <v>721</v>
      </c>
    </row>
    <row r="57" spans="1:25" ht="10.5">
      <c r="A57" s="4" t="s">
        <v>105</v>
      </c>
      <c r="B57" s="5" t="s">
        <v>18</v>
      </c>
      <c r="C57" s="6">
        <v>4</v>
      </c>
      <c r="D57" s="6">
        <v>0</v>
      </c>
      <c r="E57" s="7" t="s">
        <v>106</v>
      </c>
      <c r="F57" s="20">
        <v>49</v>
      </c>
      <c r="G57" s="23">
        <v>30</v>
      </c>
      <c r="H57" s="23">
        <v>256</v>
      </c>
      <c r="I57" s="21">
        <v>132</v>
      </c>
      <c r="J57" s="23">
        <v>700</v>
      </c>
      <c r="K57" s="21">
        <v>369</v>
      </c>
      <c r="L57" s="23">
        <v>1241</v>
      </c>
      <c r="M57" s="21">
        <v>574</v>
      </c>
      <c r="N57" s="23">
        <f t="shared" si="0"/>
        <v>2246</v>
      </c>
      <c r="O57" s="23">
        <f t="shared" si="1"/>
        <v>1105</v>
      </c>
      <c r="P57" s="23">
        <v>469</v>
      </c>
      <c r="Q57" s="20">
        <v>180</v>
      </c>
      <c r="R57" s="23">
        <v>250</v>
      </c>
      <c r="S57" s="21">
        <v>67</v>
      </c>
      <c r="T57" s="13">
        <v>21</v>
      </c>
      <c r="U57" s="23">
        <v>8</v>
      </c>
      <c r="V57" s="20">
        <v>13</v>
      </c>
      <c r="W57" s="23">
        <v>6</v>
      </c>
      <c r="X57" s="26">
        <f t="shared" si="2"/>
        <v>2736</v>
      </c>
      <c r="Y57" s="23">
        <f t="shared" si="3"/>
        <v>1293</v>
      </c>
    </row>
    <row r="58" spans="1:25" ht="10.5">
      <c r="A58" s="4" t="s">
        <v>107</v>
      </c>
      <c r="B58" s="5" t="s">
        <v>21</v>
      </c>
      <c r="C58" s="6">
        <v>6</v>
      </c>
      <c r="D58" s="6">
        <v>0</v>
      </c>
      <c r="E58" s="7" t="s">
        <v>108</v>
      </c>
      <c r="F58" s="20">
        <v>34</v>
      </c>
      <c r="G58" s="23">
        <v>23</v>
      </c>
      <c r="H58" s="23">
        <v>182</v>
      </c>
      <c r="I58" s="21">
        <v>86</v>
      </c>
      <c r="J58" s="23">
        <v>636</v>
      </c>
      <c r="K58" s="21">
        <v>337</v>
      </c>
      <c r="L58" s="23">
        <v>1402</v>
      </c>
      <c r="M58" s="21">
        <v>650</v>
      </c>
      <c r="N58" s="23">
        <f t="shared" si="0"/>
        <v>2254</v>
      </c>
      <c r="O58" s="23">
        <f t="shared" si="1"/>
        <v>1096</v>
      </c>
      <c r="P58" s="23">
        <v>455</v>
      </c>
      <c r="Q58" s="20">
        <v>190</v>
      </c>
      <c r="R58" s="23">
        <v>236</v>
      </c>
      <c r="S58" s="21">
        <v>85</v>
      </c>
      <c r="T58" s="13">
        <v>26</v>
      </c>
      <c r="U58" s="23">
        <v>10</v>
      </c>
      <c r="V58" s="20">
        <v>14</v>
      </c>
      <c r="W58" s="23">
        <v>7</v>
      </c>
      <c r="X58" s="26">
        <f t="shared" si="2"/>
        <v>2735</v>
      </c>
      <c r="Y58" s="23">
        <f t="shared" si="3"/>
        <v>1296</v>
      </c>
    </row>
    <row r="59" spans="1:25" ht="10.5">
      <c r="A59" s="4" t="s">
        <v>109</v>
      </c>
      <c r="B59" s="5" t="s">
        <v>11</v>
      </c>
      <c r="C59" s="6">
        <v>3</v>
      </c>
      <c r="D59" s="6">
        <v>0</v>
      </c>
      <c r="E59" s="7" t="s">
        <v>110</v>
      </c>
      <c r="F59" s="20">
        <v>45</v>
      </c>
      <c r="G59" s="23">
        <v>31</v>
      </c>
      <c r="H59" s="23">
        <v>321</v>
      </c>
      <c r="I59" s="21">
        <v>159</v>
      </c>
      <c r="J59" s="23">
        <v>1030</v>
      </c>
      <c r="K59" s="21">
        <v>576</v>
      </c>
      <c r="L59" s="23">
        <v>2303</v>
      </c>
      <c r="M59" s="21">
        <v>1091</v>
      </c>
      <c r="N59" s="23">
        <f t="shared" si="0"/>
        <v>3699</v>
      </c>
      <c r="O59" s="23">
        <f t="shared" si="1"/>
        <v>1857</v>
      </c>
      <c r="P59" s="23">
        <v>860</v>
      </c>
      <c r="Q59" s="20">
        <v>377</v>
      </c>
      <c r="R59" s="23">
        <v>415</v>
      </c>
      <c r="S59" s="21">
        <v>165</v>
      </c>
      <c r="T59" s="13">
        <v>220</v>
      </c>
      <c r="U59" s="23">
        <v>88</v>
      </c>
      <c r="V59" s="20">
        <v>197</v>
      </c>
      <c r="W59" s="23">
        <v>78</v>
      </c>
      <c r="X59" s="26">
        <f t="shared" si="2"/>
        <v>4779</v>
      </c>
      <c r="Y59" s="23">
        <f t="shared" si="3"/>
        <v>2322</v>
      </c>
    </row>
    <row r="60" spans="1:25" ht="10.5">
      <c r="A60" s="4" t="s">
        <v>111</v>
      </c>
      <c r="B60" s="5" t="s">
        <v>11</v>
      </c>
      <c r="C60" s="6">
        <v>3</v>
      </c>
      <c r="D60" s="6">
        <v>0</v>
      </c>
      <c r="E60" s="7" t="s">
        <v>112</v>
      </c>
      <c r="F60" s="20">
        <v>54</v>
      </c>
      <c r="G60" s="23">
        <v>39</v>
      </c>
      <c r="H60" s="23">
        <v>518</v>
      </c>
      <c r="I60" s="21">
        <v>238</v>
      </c>
      <c r="J60" s="23">
        <v>1247</v>
      </c>
      <c r="K60" s="21">
        <v>724</v>
      </c>
      <c r="L60" s="23">
        <v>3180</v>
      </c>
      <c r="M60" s="21">
        <v>1549</v>
      </c>
      <c r="N60" s="23">
        <f t="shared" si="0"/>
        <v>4999</v>
      </c>
      <c r="O60" s="23">
        <f t="shared" si="1"/>
        <v>2550</v>
      </c>
      <c r="P60" s="23">
        <v>1293</v>
      </c>
      <c r="Q60" s="20">
        <v>513</v>
      </c>
      <c r="R60" s="23">
        <v>729</v>
      </c>
      <c r="S60" s="21">
        <v>248</v>
      </c>
      <c r="T60" s="13">
        <v>72</v>
      </c>
      <c r="U60" s="23">
        <v>38</v>
      </c>
      <c r="V60" s="20">
        <v>49</v>
      </c>
      <c r="W60" s="23">
        <v>23</v>
      </c>
      <c r="X60" s="26">
        <f t="shared" si="2"/>
        <v>6364</v>
      </c>
      <c r="Y60" s="23">
        <f t="shared" si="3"/>
        <v>3101</v>
      </c>
    </row>
    <row r="61" spans="1:25" ht="10.5">
      <c r="A61" s="4" t="s">
        <v>113</v>
      </c>
      <c r="B61" s="5" t="s">
        <v>11</v>
      </c>
      <c r="C61" s="6">
        <v>3</v>
      </c>
      <c r="D61" s="6">
        <v>0</v>
      </c>
      <c r="E61" s="7" t="s">
        <v>114</v>
      </c>
      <c r="F61" s="20">
        <v>68</v>
      </c>
      <c r="G61" s="23">
        <v>51</v>
      </c>
      <c r="H61" s="23">
        <v>552</v>
      </c>
      <c r="I61" s="21">
        <v>271</v>
      </c>
      <c r="J61" s="23">
        <v>1432</v>
      </c>
      <c r="K61" s="21">
        <v>820</v>
      </c>
      <c r="L61" s="23">
        <v>3615</v>
      </c>
      <c r="M61" s="21">
        <v>1740</v>
      </c>
      <c r="N61" s="23">
        <f t="shared" si="0"/>
        <v>5667</v>
      </c>
      <c r="O61" s="23">
        <f t="shared" si="1"/>
        <v>2882</v>
      </c>
      <c r="P61" s="23">
        <v>1493</v>
      </c>
      <c r="Q61" s="20">
        <v>639</v>
      </c>
      <c r="R61" s="23">
        <v>760</v>
      </c>
      <c r="S61" s="21">
        <v>282</v>
      </c>
      <c r="T61" s="13">
        <v>56</v>
      </c>
      <c r="U61" s="23">
        <v>25</v>
      </c>
      <c r="V61" s="20">
        <v>33</v>
      </c>
      <c r="W61" s="23">
        <v>16</v>
      </c>
      <c r="X61" s="26">
        <f t="shared" si="2"/>
        <v>7216</v>
      </c>
      <c r="Y61" s="23">
        <f t="shared" si="3"/>
        <v>3546</v>
      </c>
    </row>
    <row r="62" spans="1:25" ht="10.5">
      <c r="A62" s="4" t="s">
        <v>115</v>
      </c>
      <c r="B62" s="5" t="s">
        <v>21</v>
      </c>
      <c r="C62" s="6">
        <v>6</v>
      </c>
      <c r="D62" s="6">
        <v>0</v>
      </c>
      <c r="E62" s="7" t="s">
        <v>116</v>
      </c>
      <c r="F62" s="20">
        <v>61</v>
      </c>
      <c r="G62" s="23">
        <v>38</v>
      </c>
      <c r="H62" s="23">
        <v>320</v>
      </c>
      <c r="I62" s="21">
        <v>154</v>
      </c>
      <c r="J62" s="23">
        <v>951</v>
      </c>
      <c r="K62" s="21">
        <v>513</v>
      </c>
      <c r="L62" s="23">
        <v>2442</v>
      </c>
      <c r="M62" s="21">
        <v>1164</v>
      </c>
      <c r="N62" s="23">
        <f t="shared" si="0"/>
        <v>3774</v>
      </c>
      <c r="O62" s="23">
        <f t="shared" si="1"/>
        <v>1869</v>
      </c>
      <c r="P62" s="23">
        <v>782</v>
      </c>
      <c r="Q62" s="20">
        <v>348</v>
      </c>
      <c r="R62" s="23">
        <v>442</v>
      </c>
      <c r="S62" s="21">
        <v>170</v>
      </c>
      <c r="T62" s="13">
        <v>32</v>
      </c>
      <c r="U62" s="23">
        <v>14</v>
      </c>
      <c r="V62" s="20">
        <v>17</v>
      </c>
      <c r="W62" s="23">
        <v>3</v>
      </c>
      <c r="X62" s="26">
        <f t="shared" si="2"/>
        <v>4588</v>
      </c>
      <c r="Y62" s="23">
        <f t="shared" si="3"/>
        <v>2231</v>
      </c>
    </row>
    <row r="63" spans="1:25" ht="10.5">
      <c r="A63" s="4" t="s">
        <v>117</v>
      </c>
      <c r="B63" s="5" t="s">
        <v>18</v>
      </c>
      <c r="C63" s="6">
        <v>5</v>
      </c>
      <c r="D63" s="6">
        <v>0</v>
      </c>
      <c r="E63" s="7" t="s">
        <v>118</v>
      </c>
      <c r="F63" s="20">
        <v>117</v>
      </c>
      <c r="G63" s="23">
        <v>70</v>
      </c>
      <c r="H63" s="23">
        <v>666</v>
      </c>
      <c r="I63" s="21">
        <v>341</v>
      </c>
      <c r="J63" s="23">
        <v>1616</v>
      </c>
      <c r="K63" s="21">
        <v>892</v>
      </c>
      <c r="L63" s="23">
        <v>3758</v>
      </c>
      <c r="M63" s="21">
        <v>1777</v>
      </c>
      <c r="N63" s="23">
        <f t="shared" si="0"/>
        <v>6157</v>
      </c>
      <c r="O63" s="23">
        <f t="shared" si="1"/>
        <v>3080</v>
      </c>
      <c r="P63" s="23">
        <v>1461</v>
      </c>
      <c r="Q63" s="20">
        <v>600</v>
      </c>
      <c r="R63" s="23">
        <v>860</v>
      </c>
      <c r="S63" s="21">
        <v>322</v>
      </c>
      <c r="T63" s="13">
        <v>100</v>
      </c>
      <c r="U63" s="23">
        <v>40</v>
      </c>
      <c r="V63" s="20">
        <v>73</v>
      </c>
      <c r="W63" s="23">
        <v>27</v>
      </c>
      <c r="X63" s="26">
        <f t="shared" si="2"/>
        <v>7718</v>
      </c>
      <c r="Y63" s="23">
        <f t="shared" si="3"/>
        <v>3720</v>
      </c>
    </row>
    <row r="64" spans="1:25" ht="10.5">
      <c r="A64" s="4" t="s">
        <v>119</v>
      </c>
      <c r="B64" s="5" t="s">
        <v>18</v>
      </c>
      <c r="C64" s="6">
        <v>4</v>
      </c>
      <c r="D64" s="6">
        <v>0</v>
      </c>
      <c r="E64" s="7" t="s">
        <v>120</v>
      </c>
      <c r="F64" s="20">
        <v>29</v>
      </c>
      <c r="G64" s="23">
        <v>20</v>
      </c>
      <c r="H64" s="23">
        <v>134</v>
      </c>
      <c r="I64" s="21">
        <v>66</v>
      </c>
      <c r="J64" s="23">
        <v>417</v>
      </c>
      <c r="K64" s="21">
        <v>237</v>
      </c>
      <c r="L64" s="23">
        <v>943</v>
      </c>
      <c r="M64" s="21">
        <v>435</v>
      </c>
      <c r="N64" s="23">
        <f t="shared" si="0"/>
        <v>1523</v>
      </c>
      <c r="O64" s="23">
        <f t="shared" si="1"/>
        <v>758</v>
      </c>
      <c r="P64" s="23">
        <v>356</v>
      </c>
      <c r="Q64" s="20">
        <v>118</v>
      </c>
      <c r="R64" s="23">
        <v>223</v>
      </c>
      <c r="S64" s="21">
        <v>62</v>
      </c>
      <c r="T64" s="13">
        <v>20</v>
      </c>
      <c r="U64" s="23">
        <v>6</v>
      </c>
      <c r="V64" s="20">
        <v>18</v>
      </c>
      <c r="W64" s="23">
        <v>5</v>
      </c>
      <c r="X64" s="26">
        <f t="shared" si="2"/>
        <v>1899</v>
      </c>
      <c r="Y64" s="23">
        <f t="shared" si="3"/>
        <v>882</v>
      </c>
    </row>
    <row r="65" spans="1:25" ht="10.5">
      <c r="A65" s="4" t="s">
        <v>121</v>
      </c>
      <c r="B65" s="5" t="s">
        <v>11</v>
      </c>
      <c r="C65" s="6">
        <v>3</v>
      </c>
      <c r="D65" s="6">
        <v>1</v>
      </c>
      <c r="E65" s="7" t="s">
        <v>122</v>
      </c>
      <c r="F65" s="20">
        <v>43</v>
      </c>
      <c r="G65" s="23">
        <v>30</v>
      </c>
      <c r="H65" s="23">
        <v>413</v>
      </c>
      <c r="I65" s="21">
        <v>202</v>
      </c>
      <c r="J65" s="23">
        <v>1105</v>
      </c>
      <c r="K65" s="21">
        <v>649</v>
      </c>
      <c r="L65" s="23">
        <v>2395</v>
      </c>
      <c r="M65" s="21">
        <v>1117</v>
      </c>
      <c r="N65" s="23">
        <f t="shared" si="0"/>
        <v>3956</v>
      </c>
      <c r="O65" s="23">
        <f t="shared" si="1"/>
        <v>1998</v>
      </c>
      <c r="P65" s="23">
        <v>866</v>
      </c>
      <c r="Q65" s="20">
        <v>345</v>
      </c>
      <c r="R65" s="23">
        <v>380</v>
      </c>
      <c r="S65" s="21">
        <v>125</v>
      </c>
      <c r="T65" s="13">
        <v>30</v>
      </c>
      <c r="U65" s="23">
        <v>13</v>
      </c>
      <c r="V65" s="20">
        <v>23</v>
      </c>
      <c r="W65" s="23">
        <v>10</v>
      </c>
      <c r="X65" s="26">
        <f t="shared" si="2"/>
        <v>4852</v>
      </c>
      <c r="Y65" s="23">
        <f t="shared" si="3"/>
        <v>2356</v>
      </c>
    </row>
    <row r="66" spans="1:25" ht="10.5">
      <c r="A66" s="4" t="s">
        <v>123</v>
      </c>
      <c r="B66" s="5" t="s">
        <v>18</v>
      </c>
      <c r="C66" s="6">
        <v>4</v>
      </c>
      <c r="D66" s="6">
        <v>0</v>
      </c>
      <c r="E66" s="7" t="s">
        <v>124</v>
      </c>
      <c r="F66" s="20">
        <v>13</v>
      </c>
      <c r="G66" s="23">
        <v>7</v>
      </c>
      <c r="H66" s="23">
        <v>81</v>
      </c>
      <c r="I66" s="21">
        <v>39</v>
      </c>
      <c r="J66" s="23">
        <v>286</v>
      </c>
      <c r="K66" s="21">
        <v>170</v>
      </c>
      <c r="L66" s="23">
        <v>639</v>
      </c>
      <c r="M66" s="21">
        <v>302</v>
      </c>
      <c r="N66" s="23">
        <f t="shared" si="0"/>
        <v>1019</v>
      </c>
      <c r="O66" s="23">
        <f t="shared" si="1"/>
        <v>518</v>
      </c>
      <c r="P66" s="23">
        <v>252</v>
      </c>
      <c r="Q66" s="20">
        <v>104</v>
      </c>
      <c r="R66" s="23">
        <v>139</v>
      </c>
      <c r="S66" s="21">
        <v>48</v>
      </c>
      <c r="T66" s="13">
        <v>10</v>
      </c>
      <c r="U66" s="23">
        <v>3</v>
      </c>
      <c r="V66" s="20">
        <v>9</v>
      </c>
      <c r="W66" s="23">
        <v>3</v>
      </c>
      <c r="X66" s="26">
        <f t="shared" si="2"/>
        <v>1281</v>
      </c>
      <c r="Y66" s="23">
        <f t="shared" si="3"/>
        <v>625</v>
      </c>
    </row>
    <row r="67" spans="1:25" ht="10.5">
      <c r="A67" s="4" t="s">
        <v>125</v>
      </c>
      <c r="B67" s="5" t="s">
        <v>21</v>
      </c>
      <c r="C67" s="6">
        <v>6</v>
      </c>
      <c r="D67" s="6">
        <v>0</v>
      </c>
      <c r="E67" s="7" t="s">
        <v>126</v>
      </c>
      <c r="F67" s="20">
        <v>25</v>
      </c>
      <c r="G67" s="23">
        <v>15</v>
      </c>
      <c r="H67" s="23">
        <v>163</v>
      </c>
      <c r="I67" s="21">
        <v>88</v>
      </c>
      <c r="J67" s="23">
        <v>390</v>
      </c>
      <c r="K67" s="21">
        <v>209</v>
      </c>
      <c r="L67" s="23">
        <v>1072</v>
      </c>
      <c r="M67" s="21">
        <v>503</v>
      </c>
      <c r="N67" s="23">
        <f t="shared" si="0"/>
        <v>1650</v>
      </c>
      <c r="O67" s="23">
        <f t="shared" si="1"/>
        <v>815</v>
      </c>
      <c r="P67" s="23">
        <v>289</v>
      </c>
      <c r="Q67" s="20">
        <v>115</v>
      </c>
      <c r="R67" s="23">
        <v>165</v>
      </c>
      <c r="S67" s="21">
        <v>55</v>
      </c>
      <c r="T67" s="13">
        <v>11</v>
      </c>
      <c r="U67" s="23">
        <v>5</v>
      </c>
      <c r="V67" s="20">
        <v>8</v>
      </c>
      <c r="W67" s="23">
        <v>4</v>
      </c>
      <c r="X67" s="26">
        <f t="shared" si="2"/>
        <v>1950</v>
      </c>
      <c r="Y67" s="23">
        <f t="shared" si="3"/>
        <v>935</v>
      </c>
    </row>
    <row r="68" spans="1:25" ht="10.5">
      <c r="A68" s="4" t="s">
        <v>127</v>
      </c>
      <c r="B68" s="5" t="s">
        <v>18</v>
      </c>
      <c r="C68" s="6">
        <v>4</v>
      </c>
      <c r="D68" s="6">
        <v>0</v>
      </c>
      <c r="E68" s="7" t="s">
        <v>128</v>
      </c>
      <c r="F68" s="20">
        <v>19</v>
      </c>
      <c r="G68" s="23">
        <v>12</v>
      </c>
      <c r="H68" s="23">
        <v>104</v>
      </c>
      <c r="I68" s="21">
        <v>61</v>
      </c>
      <c r="J68" s="23">
        <v>267</v>
      </c>
      <c r="K68" s="21">
        <v>144</v>
      </c>
      <c r="L68" s="23">
        <v>718</v>
      </c>
      <c r="M68" s="21">
        <v>321</v>
      </c>
      <c r="N68" s="23">
        <f t="shared" si="0"/>
        <v>1108</v>
      </c>
      <c r="O68" s="23">
        <f t="shared" si="1"/>
        <v>538</v>
      </c>
      <c r="P68" s="23">
        <v>254</v>
      </c>
      <c r="Q68" s="20">
        <v>114</v>
      </c>
      <c r="R68" s="23">
        <v>136</v>
      </c>
      <c r="S68" s="21">
        <v>54</v>
      </c>
      <c r="T68" s="13">
        <v>17</v>
      </c>
      <c r="U68" s="23">
        <v>6</v>
      </c>
      <c r="V68" s="20">
        <v>10</v>
      </c>
      <c r="W68" s="23">
        <v>5</v>
      </c>
      <c r="X68" s="26">
        <f t="shared" si="2"/>
        <v>1379</v>
      </c>
      <c r="Y68" s="23">
        <f t="shared" si="3"/>
        <v>658</v>
      </c>
    </row>
    <row r="69" spans="1:25" ht="10.5">
      <c r="A69" s="4" t="s">
        <v>129</v>
      </c>
      <c r="B69" s="5" t="s">
        <v>18</v>
      </c>
      <c r="C69" s="6">
        <v>4</v>
      </c>
      <c r="D69" s="6">
        <v>0</v>
      </c>
      <c r="E69" s="7" t="s">
        <v>130</v>
      </c>
      <c r="F69" s="20">
        <v>143</v>
      </c>
      <c r="G69" s="23">
        <v>88</v>
      </c>
      <c r="H69" s="23">
        <v>931</v>
      </c>
      <c r="I69" s="21">
        <v>543</v>
      </c>
      <c r="J69" s="23">
        <v>1524</v>
      </c>
      <c r="K69" s="21">
        <v>859</v>
      </c>
      <c r="L69" s="23">
        <v>3121</v>
      </c>
      <c r="M69" s="21">
        <v>1422</v>
      </c>
      <c r="N69" s="23">
        <f t="shared" si="0"/>
        <v>5719</v>
      </c>
      <c r="O69" s="23">
        <f t="shared" si="1"/>
        <v>2912</v>
      </c>
      <c r="P69" s="23">
        <v>1154</v>
      </c>
      <c r="Q69" s="20">
        <v>448</v>
      </c>
      <c r="R69" s="23">
        <v>607</v>
      </c>
      <c r="S69" s="21">
        <v>192</v>
      </c>
      <c r="T69" s="13">
        <v>77</v>
      </c>
      <c r="U69" s="23">
        <v>25</v>
      </c>
      <c r="V69" s="20">
        <v>51</v>
      </c>
      <c r="W69" s="23">
        <v>16</v>
      </c>
      <c r="X69" s="26">
        <f t="shared" si="2"/>
        <v>6950</v>
      </c>
      <c r="Y69" s="23">
        <f t="shared" si="3"/>
        <v>3385</v>
      </c>
    </row>
    <row r="70" spans="1:25" ht="10.5">
      <c r="A70" s="4" t="s">
        <v>131</v>
      </c>
      <c r="B70" s="5" t="s">
        <v>18</v>
      </c>
      <c r="C70" s="6">
        <v>4</v>
      </c>
      <c r="D70" s="6">
        <v>0</v>
      </c>
      <c r="E70" s="7" t="s">
        <v>132</v>
      </c>
      <c r="F70" s="20">
        <v>21</v>
      </c>
      <c r="G70" s="23">
        <v>14</v>
      </c>
      <c r="H70" s="23">
        <v>113</v>
      </c>
      <c r="I70" s="21">
        <v>58</v>
      </c>
      <c r="J70" s="23">
        <v>330</v>
      </c>
      <c r="K70" s="21">
        <v>179</v>
      </c>
      <c r="L70" s="23">
        <v>852</v>
      </c>
      <c r="M70" s="21">
        <v>432</v>
      </c>
      <c r="N70" s="23">
        <f t="shared" si="0"/>
        <v>1316</v>
      </c>
      <c r="O70" s="23">
        <f t="shared" si="1"/>
        <v>683</v>
      </c>
      <c r="P70" s="23">
        <v>413</v>
      </c>
      <c r="Q70" s="20">
        <v>167</v>
      </c>
      <c r="R70" s="23">
        <v>272</v>
      </c>
      <c r="S70" s="21">
        <v>100</v>
      </c>
      <c r="T70" s="13">
        <v>35</v>
      </c>
      <c r="U70" s="23">
        <v>15</v>
      </c>
      <c r="V70" s="20">
        <v>29</v>
      </c>
      <c r="W70" s="23">
        <v>12</v>
      </c>
      <c r="X70" s="26">
        <f t="shared" si="2"/>
        <v>1764</v>
      </c>
      <c r="Y70" s="23">
        <f t="shared" si="3"/>
        <v>865</v>
      </c>
    </row>
    <row r="71" spans="1:25" ht="10.5">
      <c r="A71" s="4" t="s">
        <v>133</v>
      </c>
      <c r="B71" s="5" t="s">
        <v>6</v>
      </c>
      <c r="C71" s="6">
        <v>2</v>
      </c>
      <c r="D71" s="6">
        <v>0</v>
      </c>
      <c r="E71" s="7" t="s">
        <v>134</v>
      </c>
      <c r="F71" s="20">
        <v>21</v>
      </c>
      <c r="G71" s="23">
        <v>13</v>
      </c>
      <c r="H71" s="23">
        <v>166</v>
      </c>
      <c r="I71" s="21">
        <v>84</v>
      </c>
      <c r="J71" s="23">
        <v>353</v>
      </c>
      <c r="K71" s="21">
        <v>208</v>
      </c>
      <c r="L71" s="23">
        <v>972</v>
      </c>
      <c r="M71" s="21">
        <v>449</v>
      </c>
      <c r="N71" s="23">
        <f t="shared" si="0"/>
        <v>1512</v>
      </c>
      <c r="O71" s="23">
        <f t="shared" si="1"/>
        <v>754</v>
      </c>
      <c r="P71" s="23">
        <v>273</v>
      </c>
      <c r="Q71" s="20">
        <v>124</v>
      </c>
      <c r="R71" s="23">
        <v>121</v>
      </c>
      <c r="S71" s="21">
        <v>53</v>
      </c>
      <c r="T71" s="13">
        <v>15</v>
      </c>
      <c r="U71" s="23">
        <v>8</v>
      </c>
      <c r="V71" s="20">
        <v>13</v>
      </c>
      <c r="W71" s="23">
        <v>8</v>
      </c>
      <c r="X71" s="26">
        <f t="shared" si="2"/>
        <v>1800</v>
      </c>
      <c r="Y71" s="23">
        <f t="shared" si="3"/>
        <v>886</v>
      </c>
    </row>
    <row r="72" spans="1:25" ht="10.5">
      <c r="A72" s="4" t="s">
        <v>135</v>
      </c>
      <c r="B72" s="5" t="s">
        <v>18</v>
      </c>
      <c r="C72" s="6">
        <v>4</v>
      </c>
      <c r="D72" s="6">
        <v>0</v>
      </c>
      <c r="E72" s="7" t="s">
        <v>136</v>
      </c>
      <c r="F72" s="20">
        <v>33</v>
      </c>
      <c r="G72" s="23">
        <v>21</v>
      </c>
      <c r="H72" s="23">
        <v>176</v>
      </c>
      <c r="I72" s="21">
        <v>82</v>
      </c>
      <c r="J72" s="23">
        <v>454</v>
      </c>
      <c r="K72" s="21">
        <v>251</v>
      </c>
      <c r="L72" s="23">
        <v>1188</v>
      </c>
      <c r="M72" s="21">
        <v>557</v>
      </c>
      <c r="N72" s="23">
        <f t="shared" si="0"/>
        <v>1851</v>
      </c>
      <c r="O72" s="23">
        <f t="shared" si="1"/>
        <v>911</v>
      </c>
      <c r="P72" s="23">
        <v>430</v>
      </c>
      <c r="Q72" s="20">
        <v>175</v>
      </c>
      <c r="R72" s="23">
        <v>246</v>
      </c>
      <c r="S72" s="21">
        <v>85</v>
      </c>
      <c r="T72" s="13">
        <v>31</v>
      </c>
      <c r="U72" s="23">
        <v>13</v>
      </c>
      <c r="V72" s="20">
        <v>29</v>
      </c>
      <c r="W72" s="23">
        <v>12</v>
      </c>
      <c r="X72" s="26">
        <f t="shared" si="2"/>
        <v>2312</v>
      </c>
      <c r="Y72" s="23">
        <f t="shared" si="3"/>
        <v>1099</v>
      </c>
    </row>
    <row r="73" spans="1:25" ht="10.5">
      <c r="A73" s="4" t="s">
        <v>137</v>
      </c>
      <c r="B73" s="5" t="s">
        <v>18</v>
      </c>
      <c r="C73" s="6">
        <v>5</v>
      </c>
      <c r="D73" s="6">
        <v>0</v>
      </c>
      <c r="E73" s="7" t="s">
        <v>138</v>
      </c>
      <c r="F73" s="20">
        <v>346</v>
      </c>
      <c r="G73" s="23">
        <v>214</v>
      </c>
      <c r="H73" s="23">
        <v>1742</v>
      </c>
      <c r="I73" s="21">
        <v>876</v>
      </c>
      <c r="J73" s="23">
        <v>3937</v>
      </c>
      <c r="K73" s="21">
        <v>2174</v>
      </c>
      <c r="L73" s="23">
        <v>8768</v>
      </c>
      <c r="M73" s="21">
        <v>4036</v>
      </c>
      <c r="N73" s="23">
        <f t="shared" si="0"/>
        <v>14793</v>
      </c>
      <c r="O73" s="23">
        <f t="shared" si="1"/>
        <v>7300</v>
      </c>
      <c r="P73" s="23">
        <v>2783</v>
      </c>
      <c r="Q73" s="20">
        <v>1152</v>
      </c>
      <c r="R73" s="23">
        <v>1322</v>
      </c>
      <c r="S73" s="21">
        <v>438</v>
      </c>
      <c r="T73" s="13">
        <v>107</v>
      </c>
      <c r="U73" s="23">
        <v>36</v>
      </c>
      <c r="V73" s="20">
        <v>78</v>
      </c>
      <c r="W73" s="23">
        <v>26</v>
      </c>
      <c r="X73" s="26">
        <f t="shared" si="2"/>
        <v>17683</v>
      </c>
      <c r="Y73" s="23">
        <f t="shared" si="3"/>
        <v>8488</v>
      </c>
    </row>
    <row r="74" spans="1:25" ht="10.5">
      <c r="A74" s="4" t="s">
        <v>139</v>
      </c>
      <c r="B74" s="5" t="s">
        <v>21</v>
      </c>
      <c r="C74" s="6">
        <v>6</v>
      </c>
      <c r="D74" s="6">
        <v>0</v>
      </c>
      <c r="E74" s="7" t="s">
        <v>140</v>
      </c>
      <c r="F74" s="20">
        <v>272</v>
      </c>
      <c r="G74" s="23">
        <v>171</v>
      </c>
      <c r="H74" s="23">
        <v>1232</v>
      </c>
      <c r="I74" s="21">
        <v>628</v>
      </c>
      <c r="J74" s="23">
        <v>3500</v>
      </c>
      <c r="K74" s="21">
        <v>1795</v>
      </c>
      <c r="L74" s="23">
        <v>6946</v>
      </c>
      <c r="M74" s="21">
        <v>3304</v>
      </c>
      <c r="N74" s="23">
        <f aca="true" t="shared" si="4" ref="N74:N79">SUM(F74,H74,J74,L74)</f>
        <v>11950</v>
      </c>
      <c r="O74" s="23">
        <f aca="true" t="shared" si="5" ref="O74:O79">SUM(G74,I74,K74,M74)</f>
        <v>5898</v>
      </c>
      <c r="P74" s="23">
        <v>2957</v>
      </c>
      <c r="Q74" s="20">
        <v>1236</v>
      </c>
      <c r="R74" s="23">
        <v>1646</v>
      </c>
      <c r="S74" s="21">
        <v>616</v>
      </c>
      <c r="T74" s="13">
        <v>122</v>
      </c>
      <c r="U74" s="23">
        <v>51</v>
      </c>
      <c r="V74" s="20">
        <v>88</v>
      </c>
      <c r="W74" s="23">
        <v>37</v>
      </c>
      <c r="X74" s="26">
        <f aca="true" t="shared" si="6" ref="X74:X79">SUM(N74,P74,T74)</f>
        <v>15029</v>
      </c>
      <c r="Y74" s="23">
        <f aca="true" t="shared" si="7" ref="Y74:Y79">SUM(O74,Q74,U74)</f>
        <v>7185</v>
      </c>
    </row>
    <row r="75" spans="1:25" ht="10.5">
      <c r="A75" s="4" t="s">
        <v>141</v>
      </c>
      <c r="B75" s="5" t="s">
        <v>18</v>
      </c>
      <c r="C75" s="6">
        <v>4</v>
      </c>
      <c r="D75" s="6">
        <v>0</v>
      </c>
      <c r="E75" s="7" t="s">
        <v>142</v>
      </c>
      <c r="F75" s="20">
        <v>32</v>
      </c>
      <c r="G75" s="23">
        <v>17</v>
      </c>
      <c r="H75" s="23">
        <v>190</v>
      </c>
      <c r="I75" s="21">
        <v>104</v>
      </c>
      <c r="J75" s="23">
        <v>402</v>
      </c>
      <c r="K75" s="21">
        <v>208</v>
      </c>
      <c r="L75" s="23">
        <v>1020</v>
      </c>
      <c r="M75" s="21">
        <v>500</v>
      </c>
      <c r="N75" s="23">
        <f t="shared" si="4"/>
        <v>1644</v>
      </c>
      <c r="O75" s="23">
        <f t="shared" si="5"/>
        <v>829</v>
      </c>
      <c r="P75" s="23">
        <v>326</v>
      </c>
      <c r="Q75" s="20">
        <v>144</v>
      </c>
      <c r="R75" s="23">
        <v>156</v>
      </c>
      <c r="S75" s="21">
        <v>63</v>
      </c>
      <c r="T75" s="13">
        <v>7</v>
      </c>
      <c r="U75" s="23">
        <v>3</v>
      </c>
      <c r="V75" s="20">
        <v>1</v>
      </c>
      <c r="W75" s="23">
        <v>1</v>
      </c>
      <c r="X75" s="26">
        <f t="shared" si="6"/>
        <v>1977</v>
      </c>
      <c r="Y75" s="23">
        <f t="shared" si="7"/>
        <v>976</v>
      </c>
    </row>
    <row r="76" spans="1:25" ht="10.5">
      <c r="A76" s="4" t="s">
        <v>143</v>
      </c>
      <c r="B76" s="5" t="s">
        <v>11</v>
      </c>
      <c r="C76" s="6">
        <v>3</v>
      </c>
      <c r="D76" s="6">
        <v>0</v>
      </c>
      <c r="E76" s="7" t="s">
        <v>144</v>
      </c>
      <c r="F76" s="20">
        <v>20</v>
      </c>
      <c r="G76" s="23">
        <v>12</v>
      </c>
      <c r="H76" s="23">
        <v>168</v>
      </c>
      <c r="I76" s="21">
        <v>78</v>
      </c>
      <c r="J76" s="23">
        <v>436</v>
      </c>
      <c r="K76" s="21">
        <v>256</v>
      </c>
      <c r="L76" s="23">
        <v>1082</v>
      </c>
      <c r="M76" s="21">
        <v>514</v>
      </c>
      <c r="N76" s="23">
        <f t="shared" si="4"/>
        <v>1706</v>
      </c>
      <c r="O76" s="23">
        <f t="shared" si="5"/>
        <v>860</v>
      </c>
      <c r="P76" s="23">
        <v>505</v>
      </c>
      <c r="Q76" s="20">
        <v>185</v>
      </c>
      <c r="R76" s="23">
        <v>308</v>
      </c>
      <c r="S76" s="21">
        <v>95</v>
      </c>
      <c r="T76" s="13">
        <v>26</v>
      </c>
      <c r="U76" s="23">
        <v>6</v>
      </c>
      <c r="V76" s="20">
        <v>18</v>
      </c>
      <c r="W76" s="23">
        <v>3</v>
      </c>
      <c r="X76" s="26">
        <f t="shared" si="6"/>
        <v>2237</v>
      </c>
      <c r="Y76" s="23">
        <f t="shared" si="7"/>
        <v>1051</v>
      </c>
    </row>
    <row r="77" spans="1:25" ht="10.5">
      <c r="A77" s="4" t="s">
        <v>145</v>
      </c>
      <c r="B77" s="5" t="s">
        <v>11</v>
      </c>
      <c r="C77" s="6">
        <v>3</v>
      </c>
      <c r="D77" s="6">
        <v>1</v>
      </c>
      <c r="E77" s="7" t="s">
        <v>146</v>
      </c>
      <c r="F77" s="20">
        <v>185</v>
      </c>
      <c r="G77" s="23">
        <v>111</v>
      </c>
      <c r="H77" s="23">
        <v>1036</v>
      </c>
      <c r="I77" s="21">
        <v>522</v>
      </c>
      <c r="J77" s="23">
        <v>1583</v>
      </c>
      <c r="K77" s="21">
        <v>888</v>
      </c>
      <c r="L77" s="23">
        <v>3252</v>
      </c>
      <c r="M77" s="21">
        <v>1491</v>
      </c>
      <c r="N77" s="23">
        <f t="shared" si="4"/>
        <v>6056</v>
      </c>
      <c r="O77" s="23">
        <f t="shared" si="5"/>
        <v>3012</v>
      </c>
      <c r="P77" s="23">
        <v>1003</v>
      </c>
      <c r="Q77" s="20">
        <v>430</v>
      </c>
      <c r="R77" s="23">
        <v>387</v>
      </c>
      <c r="S77" s="21">
        <v>131</v>
      </c>
      <c r="T77" s="13">
        <v>43</v>
      </c>
      <c r="U77" s="23">
        <v>21</v>
      </c>
      <c r="V77" s="20">
        <v>29</v>
      </c>
      <c r="W77" s="23">
        <v>13</v>
      </c>
      <c r="X77" s="26">
        <f t="shared" si="6"/>
        <v>7102</v>
      </c>
      <c r="Y77" s="23">
        <f t="shared" si="7"/>
        <v>3463</v>
      </c>
    </row>
    <row r="78" spans="1:25" ht="10.5">
      <c r="A78" s="8" t="s">
        <v>147</v>
      </c>
      <c r="B78" s="9" t="s">
        <v>6</v>
      </c>
      <c r="C78" s="10">
        <v>2</v>
      </c>
      <c r="D78" s="10">
        <v>0</v>
      </c>
      <c r="E78" s="7" t="s">
        <v>148</v>
      </c>
      <c r="F78" s="20">
        <v>73</v>
      </c>
      <c r="G78" s="23">
        <v>50</v>
      </c>
      <c r="H78" s="23">
        <v>359</v>
      </c>
      <c r="I78" s="21">
        <v>171</v>
      </c>
      <c r="J78" s="23">
        <v>1096</v>
      </c>
      <c r="K78" s="21">
        <v>590</v>
      </c>
      <c r="L78" s="23">
        <v>2605</v>
      </c>
      <c r="M78" s="21">
        <v>1295</v>
      </c>
      <c r="N78" s="23">
        <f t="shared" si="4"/>
        <v>4133</v>
      </c>
      <c r="O78" s="23">
        <f t="shared" si="5"/>
        <v>2106</v>
      </c>
      <c r="P78" s="23">
        <v>1210</v>
      </c>
      <c r="Q78" s="20">
        <v>525</v>
      </c>
      <c r="R78" s="23">
        <v>594</v>
      </c>
      <c r="S78" s="21">
        <v>235</v>
      </c>
      <c r="T78" s="13">
        <v>54</v>
      </c>
      <c r="U78" s="24">
        <v>22</v>
      </c>
      <c r="V78" s="20">
        <v>36</v>
      </c>
      <c r="W78" s="23">
        <v>17</v>
      </c>
      <c r="X78" s="26">
        <f t="shared" si="6"/>
        <v>5397</v>
      </c>
      <c r="Y78" s="23">
        <f t="shared" si="7"/>
        <v>2653</v>
      </c>
    </row>
    <row r="79" spans="5:25" ht="15.75" customHeight="1">
      <c r="E79" s="11" t="s">
        <v>149</v>
      </c>
      <c r="F79" s="28">
        <f aca="true" t="shared" si="8" ref="F79:M79">SUM(F9:F78)</f>
        <v>7339</v>
      </c>
      <c r="G79" s="29">
        <f t="shared" si="8"/>
        <v>4530</v>
      </c>
      <c r="H79" s="29">
        <f t="shared" si="8"/>
        <v>35548</v>
      </c>
      <c r="I79" s="29">
        <f t="shared" si="8"/>
        <v>17906</v>
      </c>
      <c r="J79" s="29">
        <f t="shared" si="8"/>
        <v>79710</v>
      </c>
      <c r="K79" s="29">
        <f t="shared" si="8"/>
        <v>43573</v>
      </c>
      <c r="L79" s="29">
        <f t="shared" si="8"/>
        <v>167306</v>
      </c>
      <c r="M79" s="29">
        <f t="shared" si="8"/>
        <v>77675</v>
      </c>
      <c r="N79" s="29">
        <f t="shared" si="4"/>
        <v>289903</v>
      </c>
      <c r="O79" s="29">
        <f t="shared" si="5"/>
        <v>143684</v>
      </c>
      <c r="P79" s="29">
        <f aca="true" t="shared" si="9" ref="P79:W79">SUM(P9:P78)</f>
        <v>61635</v>
      </c>
      <c r="Q79" s="29">
        <f t="shared" si="9"/>
        <v>25429</v>
      </c>
      <c r="R79" s="29">
        <f t="shared" si="9"/>
        <v>30302</v>
      </c>
      <c r="S79" s="29">
        <f t="shared" si="9"/>
        <v>10488</v>
      </c>
      <c r="T79" s="29">
        <f t="shared" si="9"/>
        <v>3147</v>
      </c>
      <c r="U79" s="29">
        <f t="shared" si="9"/>
        <v>1240</v>
      </c>
      <c r="V79" s="29">
        <f t="shared" si="9"/>
        <v>2252</v>
      </c>
      <c r="W79" s="29">
        <f t="shared" si="9"/>
        <v>838</v>
      </c>
      <c r="X79" s="29">
        <f t="shared" si="6"/>
        <v>354685</v>
      </c>
      <c r="Y79" s="15">
        <f t="shared" si="7"/>
        <v>170353</v>
      </c>
    </row>
  </sheetData>
  <mergeCells count="13">
    <mergeCell ref="X5:Y7"/>
    <mergeCell ref="V6:W7"/>
    <mergeCell ref="T5:W5"/>
    <mergeCell ref="T6:U7"/>
    <mergeCell ref="N5:O7"/>
    <mergeCell ref="L6:M7"/>
    <mergeCell ref="P6:Q7"/>
    <mergeCell ref="P5:S5"/>
    <mergeCell ref="R6:S7"/>
    <mergeCell ref="F5:M5"/>
    <mergeCell ref="F6:G7"/>
    <mergeCell ref="H6:I7"/>
    <mergeCell ref="J6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11.421875" style="13" customWidth="1"/>
    <col min="3" max="4" width="9.140625" style="13" customWidth="1"/>
    <col min="5" max="5" width="22.7109375" style="13" customWidth="1"/>
    <col min="6" max="7" width="9.140625" style="13" customWidth="1"/>
    <col min="8" max="8" width="10.421875" style="13" customWidth="1"/>
    <col min="9" max="16" width="9.140625" style="13" customWidth="1"/>
    <col min="17" max="17" width="10.421875" style="13" customWidth="1"/>
    <col min="18" max="23" width="9.140625" style="13" customWidth="1"/>
    <col min="24" max="25" width="9.28125" style="13" customWidth="1"/>
    <col min="26" max="26" width="10.421875" style="13" customWidth="1"/>
    <col min="27" max="34" width="9.28125" style="13" customWidth="1"/>
    <col min="35" max="35" width="10.421875" style="13" customWidth="1"/>
    <col min="36" max="38" width="10.140625" style="13" customWidth="1"/>
    <col min="39" max="40" width="9.28125" style="13" customWidth="1"/>
    <col min="41" max="41" width="11.00390625" style="13" customWidth="1"/>
    <col min="42" max="16384" width="9.140625" style="13" customWidth="1"/>
  </cols>
  <sheetData>
    <row r="1" spans="1:3" ht="10.5">
      <c r="A1" s="12" t="s">
        <v>151</v>
      </c>
      <c r="B1" s="12"/>
      <c r="C1" s="12"/>
    </row>
    <row r="2" ht="10.5">
      <c r="A2" s="13" t="s">
        <v>150</v>
      </c>
    </row>
    <row r="3" spans="6:41" ht="10.5" customHeight="1">
      <c r="F3" s="62" t="s">
        <v>171</v>
      </c>
      <c r="G3" s="63"/>
      <c r="H3" s="63"/>
      <c r="I3" s="63"/>
      <c r="J3" s="63"/>
      <c r="K3" s="63"/>
      <c r="L3" s="63"/>
      <c r="M3" s="63"/>
      <c r="N3" s="64"/>
      <c r="O3" s="62" t="s">
        <v>173</v>
      </c>
      <c r="P3" s="63"/>
      <c r="Q3" s="63"/>
      <c r="R3" s="63"/>
      <c r="S3" s="63"/>
      <c r="T3" s="63"/>
      <c r="U3" s="63"/>
      <c r="V3" s="63"/>
      <c r="W3" s="64"/>
      <c r="X3" s="62" t="s">
        <v>174</v>
      </c>
      <c r="Y3" s="63"/>
      <c r="Z3" s="63"/>
      <c r="AA3" s="63"/>
      <c r="AB3" s="63"/>
      <c r="AC3" s="63"/>
      <c r="AD3" s="63"/>
      <c r="AE3" s="63"/>
      <c r="AF3" s="64"/>
      <c r="AG3" s="62" t="s">
        <v>175</v>
      </c>
      <c r="AH3" s="63"/>
      <c r="AI3" s="63"/>
      <c r="AJ3" s="63"/>
      <c r="AK3" s="63"/>
      <c r="AL3" s="63"/>
      <c r="AM3" s="63"/>
      <c r="AN3" s="63"/>
      <c r="AO3" s="64"/>
    </row>
    <row r="4" spans="6:41" ht="10.5" customHeight="1">
      <c r="F4" s="82" t="s">
        <v>164</v>
      </c>
      <c r="G4" s="74" t="s">
        <v>165</v>
      </c>
      <c r="H4" s="74" t="s">
        <v>166</v>
      </c>
      <c r="I4" s="77" t="s">
        <v>167</v>
      </c>
      <c r="J4" s="80" t="s">
        <v>168</v>
      </c>
      <c r="K4" s="66"/>
      <c r="L4" s="58" t="s">
        <v>170</v>
      </c>
      <c r="M4" s="59"/>
      <c r="N4" s="87" t="s">
        <v>169</v>
      </c>
      <c r="O4" s="82" t="s">
        <v>164</v>
      </c>
      <c r="P4" s="74" t="s">
        <v>165</v>
      </c>
      <c r="Q4" s="74" t="s">
        <v>166</v>
      </c>
      <c r="R4" s="74" t="s">
        <v>167</v>
      </c>
      <c r="S4" s="65" t="s">
        <v>168</v>
      </c>
      <c r="T4" s="66"/>
      <c r="U4" s="58" t="s">
        <v>170</v>
      </c>
      <c r="V4" s="59"/>
      <c r="W4" s="87" t="s">
        <v>169</v>
      </c>
      <c r="X4" s="82" t="s">
        <v>164</v>
      </c>
      <c r="Y4" s="74" t="s">
        <v>165</v>
      </c>
      <c r="Z4" s="74" t="s">
        <v>166</v>
      </c>
      <c r="AA4" s="74" t="s">
        <v>167</v>
      </c>
      <c r="AB4" s="65" t="s">
        <v>168</v>
      </c>
      <c r="AC4" s="66"/>
      <c r="AD4" s="58" t="s">
        <v>170</v>
      </c>
      <c r="AE4" s="59"/>
      <c r="AF4" s="87" t="s">
        <v>169</v>
      </c>
      <c r="AG4" s="91" t="s">
        <v>164</v>
      </c>
      <c r="AH4" s="74" t="s">
        <v>165</v>
      </c>
      <c r="AI4" s="74" t="s">
        <v>166</v>
      </c>
      <c r="AJ4" s="74" t="s">
        <v>167</v>
      </c>
      <c r="AK4" s="65" t="s">
        <v>168</v>
      </c>
      <c r="AL4" s="66"/>
      <c r="AM4" s="58" t="s">
        <v>170</v>
      </c>
      <c r="AN4" s="59"/>
      <c r="AO4" s="87" t="s">
        <v>169</v>
      </c>
    </row>
    <row r="5" spans="6:41" ht="10.5" customHeight="1">
      <c r="F5" s="83"/>
      <c r="G5" s="85"/>
      <c r="H5" s="75"/>
      <c r="I5" s="78"/>
      <c r="J5" s="81"/>
      <c r="K5" s="68"/>
      <c r="L5" s="60"/>
      <c r="M5" s="61"/>
      <c r="N5" s="88"/>
      <c r="O5" s="83"/>
      <c r="P5" s="85"/>
      <c r="Q5" s="75"/>
      <c r="R5" s="75"/>
      <c r="S5" s="90"/>
      <c r="T5" s="68"/>
      <c r="U5" s="60"/>
      <c r="V5" s="61"/>
      <c r="W5" s="88"/>
      <c r="X5" s="83"/>
      <c r="Y5" s="85"/>
      <c r="Z5" s="75"/>
      <c r="AA5" s="75"/>
      <c r="AB5" s="90"/>
      <c r="AC5" s="68"/>
      <c r="AD5" s="60"/>
      <c r="AE5" s="61"/>
      <c r="AF5" s="88"/>
      <c r="AG5" s="85"/>
      <c r="AH5" s="85"/>
      <c r="AI5" s="75"/>
      <c r="AJ5" s="75"/>
      <c r="AK5" s="90"/>
      <c r="AL5" s="68"/>
      <c r="AM5" s="60"/>
      <c r="AN5" s="61"/>
      <c r="AO5" s="88"/>
    </row>
    <row r="6" spans="1:41" ht="35.25" customHeight="1">
      <c r="A6" s="1" t="s">
        <v>0</v>
      </c>
      <c r="B6" s="2" t="s">
        <v>1</v>
      </c>
      <c r="C6" s="1" t="s">
        <v>2</v>
      </c>
      <c r="D6" s="1" t="s">
        <v>3</v>
      </c>
      <c r="E6" s="33" t="s">
        <v>4</v>
      </c>
      <c r="F6" s="84"/>
      <c r="G6" s="86"/>
      <c r="H6" s="76"/>
      <c r="I6" s="79"/>
      <c r="J6" s="32" t="s">
        <v>169</v>
      </c>
      <c r="K6" s="34" t="s">
        <v>172</v>
      </c>
      <c r="L6" s="32" t="s">
        <v>169</v>
      </c>
      <c r="M6" s="34" t="s">
        <v>172</v>
      </c>
      <c r="N6" s="89"/>
      <c r="O6" s="84"/>
      <c r="P6" s="86"/>
      <c r="Q6" s="76"/>
      <c r="R6" s="76"/>
      <c r="S6" s="32" t="s">
        <v>169</v>
      </c>
      <c r="T6" s="34" t="s">
        <v>172</v>
      </c>
      <c r="U6" s="32" t="s">
        <v>169</v>
      </c>
      <c r="V6" s="34" t="s">
        <v>172</v>
      </c>
      <c r="W6" s="89"/>
      <c r="X6" s="84"/>
      <c r="Y6" s="86"/>
      <c r="Z6" s="76"/>
      <c r="AA6" s="76"/>
      <c r="AB6" s="32" t="s">
        <v>169</v>
      </c>
      <c r="AC6" s="34" t="s">
        <v>172</v>
      </c>
      <c r="AD6" s="32" t="s">
        <v>169</v>
      </c>
      <c r="AE6" s="34" t="s">
        <v>172</v>
      </c>
      <c r="AF6" s="89"/>
      <c r="AG6" s="86"/>
      <c r="AH6" s="86"/>
      <c r="AI6" s="76"/>
      <c r="AJ6" s="76"/>
      <c r="AK6" s="32" t="s">
        <v>169</v>
      </c>
      <c r="AL6" s="34" t="s">
        <v>172</v>
      </c>
      <c r="AM6" s="32" t="s">
        <v>169</v>
      </c>
      <c r="AN6" s="34" t="s">
        <v>172</v>
      </c>
      <c r="AO6" s="89"/>
    </row>
    <row r="7" spans="1:41" ht="10.5">
      <c r="A7" s="4" t="s">
        <v>5</v>
      </c>
      <c r="B7" s="5" t="s">
        <v>6</v>
      </c>
      <c r="C7" s="6">
        <v>1</v>
      </c>
      <c r="D7" s="6">
        <v>0</v>
      </c>
      <c r="E7" s="7" t="s">
        <v>7</v>
      </c>
      <c r="F7" s="17">
        <v>19</v>
      </c>
      <c r="G7" s="25">
        <v>114</v>
      </c>
      <c r="H7" s="26">
        <v>367</v>
      </c>
      <c r="I7" s="21">
        <v>644</v>
      </c>
      <c r="J7" s="17">
        <v>260</v>
      </c>
      <c r="K7" s="18">
        <v>141</v>
      </c>
      <c r="L7" s="17">
        <v>10</v>
      </c>
      <c r="M7" s="95">
        <v>9</v>
      </c>
      <c r="N7" s="23">
        <v>1414</v>
      </c>
      <c r="O7" s="20">
        <v>10</v>
      </c>
      <c r="P7" s="26">
        <v>111</v>
      </c>
      <c r="Q7" s="26">
        <v>307</v>
      </c>
      <c r="R7" s="26">
        <v>757</v>
      </c>
      <c r="S7" s="20">
        <v>347</v>
      </c>
      <c r="T7" s="21">
        <v>231</v>
      </c>
      <c r="U7" s="20">
        <v>5</v>
      </c>
      <c r="V7" s="21">
        <v>4</v>
      </c>
      <c r="W7" s="23">
        <v>1537</v>
      </c>
      <c r="X7" s="36">
        <v>1.3437057991513437</v>
      </c>
      <c r="Y7" s="36">
        <v>8.062234794908061</v>
      </c>
      <c r="Z7" s="36">
        <v>25.954738330975957</v>
      </c>
      <c r="AA7" s="36">
        <v>45.54455445544555</v>
      </c>
      <c r="AB7" s="46">
        <v>18.387553041018386</v>
      </c>
      <c r="AC7" s="47">
        <v>9.971711456859971</v>
      </c>
      <c r="AD7" s="46">
        <v>0.7072135785007072</v>
      </c>
      <c r="AE7" s="47">
        <v>0.6364922206506365</v>
      </c>
      <c r="AF7" s="37">
        <v>100</v>
      </c>
      <c r="AG7" s="43">
        <v>0.6506180871828237</v>
      </c>
      <c r="AH7" s="44">
        <v>7.221860767729344</v>
      </c>
      <c r="AI7" s="44">
        <v>19.973975276512686</v>
      </c>
      <c r="AJ7" s="44">
        <v>49.251789199739754</v>
      </c>
      <c r="AK7" s="43">
        <v>22.576447625243983</v>
      </c>
      <c r="AL7" s="45">
        <v>15.029277813923228</v>
      </c>
      <c r="AM7" s="43">
        <v>0.32530904359141183</v>
      </c>
      <c r="AN7" s="45">
        <v>0.2602472348731295</v>
      </c>
      <c r="AO7" s="48">
        <v>100</v>
      </c>
    </row>
    <row r="8" spans="1:41" ht="10.5">
      <c r="A8" s="4" t="s">
        <v>8</v>
      </c>
      <c r="B8" s="5" t="s">
        <v>6</v>
      </c>
      <c r="C8" s="6">
        <v>1</v>
      </c>
      <c r="D8" s="6">
        <v>0</v>
      </c>
      <c r="E8" s="7" t="s">
        <v>9</v>
      </c>
      <c r="F8" s="20">
        <v>86</v>
      </c>
      <c r="G8" s="26">
        <v>273</v>
      </c>
      <c r="H8" s="26">
        <v>1038</v>
      </c>
      <c r="I8" s="21">
        <v>1904</v>
      </c>
      <c r="J8" s="20">
        <v>580</v>
      </c>
      <c r="K8" s="21">
        <v>251</v>
      </c>
      <c r="L8" s="20">
        <v>23</v>
      </c>
      <c r="M8" s="96">
        <v>15</v>
      </c>
      <c r="N8" s="23">
        <v>3904</v>
      </c>
      <c r="O8" s="20">
        <v>51</v>
      </c>
      <c r="P8" s="26">
        <v>275</v>
      </c>
      <c r="Q8" s="26">
        <v>904</v>
      </c>
      <c r="R8" s="26">
        <v>2126</v>
      </c>
      <c r="S8" s="20">
        <v>841</v>
      </c>
      <c r="T8" s="21">
        <v>459</v>
      </c>
      <c r="U8" s="20">
        <v>36</v>
      </c>
      <c r="V8" s="21">
        <v>23</v>
      </c>
      <c r="W8" s="23">
        <v>4233</v>
      </c>
      <c r="X8" s="36">
        <v>2.2028688524590163</v>
      </c>
      <c r="Y8" s="36">
        <v>6.992827868852459</v>
      </c>
      <c r="Z8" s="36">
        <v>26.588114754098363</v>
      </c>
      <c r="AA8" s="36">
        <v>48.77049180327869</v>
      </c>
      <c r="AB8" s="46">
        <v>14.856557377049182</v>
      </c>
      <c r="AC8" s="47">
        <v>6.429303278688526</v>
      </c>
      <c r="AD8" s="46">
        <v>0.5891393442622951</v>
      </c>
      <c r="AE8" s="47">
        <v>0.38422131147540983</v>
      </c>
      <c r="AF8" s="37">
        <v>100</v>
      </c>
      <c r="AG8" s="46">
        <v>1.2048192771084338</v>
      </c>
      <c r="AH8" s="38">
        <v>6.496574533427829</v>
      </c>
      <c r="AI8" s="38">
        <v>21.356012284431845</v>
      </c>
      <c r="AJ8" s="38">
        <v>50.224427120245686</v>
      </c>
      <c r="AK8" s="46">
        <v>19.867706118592015</v>
      </c>
      <c r="AL8" s="47">
        <v>10.843373493975903</v>
      </c>
      <c r="AM8" s="46">
        <v>0.8504606661941885</v>
      </c>
      <c r="AN8" s="47">
        <v>0.5433498700685093</v>
      </c>
      <c r="AO8" s="37">
        <v>100</v>
      </c>
    </row>
    <row r="9" spans="1:41" ht="10.5">
      <c r="A9" s="4" t="s">
        <v>10</v>
      </c>
      <c r="B9" s="5" t="s">
        <v>11</v>
      </c>
      <c r="C9" s="6">
        <v>3</v>
      </c>
      <c r="D9" s="6">
        <v>0</v>
      </c>
      <c r="E9" s="7" t="s">
        <v>12</v>
      </c>
      <c r="F9" s="20">
        <v>44</v>
      </c>
      <c r="G9" s="26">
        <v>232</v>
      </c>
      <c r="H9" s="26">
        <v>628</v>
      </c>
      <c r="I9" s="21">
        <v>1153</v>
      </c>
      <c r="J9" s="20">
        <v>377</v>
      </c>
      <c r="K9" s="21">
        <v>173</v>
      </c>
      <c r="L9" s="20">
        <v>17</v>
      </c>
      <c r="M9" s="96">
        <v>11</v>
      </c>
      <c r="N9" s="23">
        <v>2451</v>
      </c>
      <c r="O9" s="20">
        <v>21</v>
      </c>
      <c r="P9" s="26">
        <v>242</v>
      </c>
      <c r="Q9" s="26">
        <v>463</v>
      </c>
      <c r="R9" s="26">
        <v>1244</v>
      </c>
      <c r="S9" s="20">
        <v>541</v>
      </c>
      <c r="T9" s="21">
        <v>308</v>
      </c>
      <c r="U9" s="20">
        <v>24</v>
      </c>
      <c r="V9" s="21">
        <v>17</v>
      </c>
      <c r="W9" s="23">
        <v>2535</v>
      </c>
      <c r="X9" s="36">
        <v>1.7951856385148919</v>
      </c>
      <c r="Y9" s="36">
        <v>9.465524275805794</v>
      </c>
      <c r="Z9" s="36">
        <v>25.62219502243982</v>
      </c>
      <c r="AA9" s="36">
        <v>47.04202366381069</v>
      </c>
      <c r="AB9" s="46">
        <v>15.381476948184414</v>
      </c>
      <c r="AC9" s="47">
        <v>7.058343533251733</v>
      </c>
      <c r="AD9" s="46">
        <v>0.69359445124439</v>
      </c>
      <c r="AE9" s="47">
        <v>0.44879640962872297</v>
      </c>
      <c r="AF9" s="37">
        <v>100</v>
      </c>
      <c r="AG9" s="46">
        <v>0.8284023668639053</v>
      </c>
      <c r="AH9" s="38">
        <v>9.546351084812624</v>
      </c>
      <c r="AI9" s="38">
        <v>18.264299802761343</v>
      </c>
      <c r="AJ9" s="38">
        <v>49.07297830374753</v>
      </c>
      <c r="AK9" s="46">
        <v>21.34122287968442</v>
      </c>
      <c r="AL9" s="47">
        <v>12.149901380670611</v>
      </c>
      <c r="AM9" s="46">
        <v>0.9467455621301776</v>
      </c>
      <c r="AN9" s="47">
        <v>0.6706114398422091</v>
      </c>
      <c r="AO9" s="37">
        <v>100</v>
      </c>
    </row>
    <row r="10" spans="1:41" ht="10.5">
      <c r="A10" s="4" t="s">
        <v>13</v>
      </c>
      <c r="B10" s="5" t="s">
        <v>11</v>
      </c>
      <c r="C10" s="6">
        <v>3</v>
      </c>
      <c r="D10" s="6">
        <v>0</v>
      </c>
      <c r="E10" s="7" t="s">
        <v>14</v>
      </c>
      <c r="F10" s="20">
        <v>11</v>
      </c>
      <c r="G10" s="26">
        <v>101</v>
      </c>
      <c r="H10" s="26">
        <v>205</v>
      </c>
      <c r="I10" s="21">
        <v>366</v>
      </c>
      <c r="J10" s="20">
        <v>121</v>
      </c>
      <c r="K10" s="21">
        <v>44</v>
      </c>
      <c r="L10" s="20">
        <v>7</v>
      </c>
      <c r="M10" s="96">
        <v>4</v>
      </c>
      <c r="N10" s="23">
        <v>811</v>
      </c>
      <c r="O10" s="20">
        <v>12</v>
      </c>
      <c r="P10" s="26">
        <v>90</v>
      </c>
      <c r="Q10" s="26">
        <v>144</v>
      </c>
      <c r="R10" s="26">
        <v>410</v>
      </c>
      <c r="S10" s="20">
        <v>178</v>
      </c>
      <c r="T10" s="21">
        <v>85</v>
      </c>
      <c r="U10" s="20">
        <v>11</v>
      </c>
      <c r="V10" s="21">
        <v>6</v>
      </c>
      <c r="W10" s="23">
        <v>845</v>
      </c>
      <c r="X10" s="36">
        <v>1.3563501849568433</v>
      </c>
      <c r="Y10" s="36">
        <v>12.453760789149198</v>
      </c>
      <c r="Z10" s="36">
        <v>25.27743526510481</v>
      </c>
      <c r="AA10" s="36">
        <v>45.129469790382245</v>
      </c>
      <c r="AB10" s="46">
        <v>14.919852034525277</v>
      </c>
      <c r="AC10" s="47">
        <v>5.425400739827373</v>
      </c>
      <c r="AD10" s="46">
        <v>0.8631319358816275</v>
      </c>
      <c r="AE10" s="47">
        <v>0.4932182490752158</v>
      </c>
      <c r="AF10" s="37">
        <v>100</v>
      </c>
      <c r="AG10" s="46">
        <v>1.4201183431952662</v>
      </c>
      <c r="AH10" s="38">
        <v>10.650887573964498</v>
      </c>
      <c r="AI10" s="38">
        <v>17.041420118343193</v>
      </c>
      <c r="AJ10" s="38">
        <v>48.5207100591716</v>
      </c>
      <c r="AK10" s="46">
        <v>21.06508875739645</v>
      </c>
      <c r="AL10" s="47">
        <v>10.059171597633137</v>
      </c>
      <c r="AM10" s="46">
        <v>1.301775147928994</v>
      </c>
      <c r="AN10" s="47">
        <v>0.7100591715976331</v>
      </c>
      <c r="AO10" s="37">
        <v>100</v>
      </c>
    </row>
    <row r="11" spans="1:41" ht="10.5">
      <c r="A11" s="4" t="s">
        <v>15</v>
      </c>
      <c r="B11" s="5" t="s">
        <v>11</v>
      </c>
      <c r="C11" s="6">
        <v>3</v>
      </c>
      <c r="D11" s="6">
        <v>0</v>
      </c>
      <c r="E11" s="7" t="s">
        <v>16</v>
      </c>
      <c r="F11" s="20">
        <v>32</v>
      </c>
      <c r="G11" s="26">
        <v>98</v>
      </c>
      <c r="H11" s="26">
        <v>394</v>
      </c>
      <c r="I11" s="21">
        <v>742</v>
      </c>
      <c r="J11" s="20">
        <v>236</v>
      </c>
      <c r="K11" s="21">
        <v>108</v>
      </c>
      <c r="L11" s="20">
        <v>10</v>
      </c>
      <c r="M11" s="96">
        <v>5</v>
      </c>
      <c r="N11" s="23">
        <v>1512</v>
      </c>
      <c r="O11" s="20">
        <v>13</v>
      </c>
      <c r="P11" s="26">
        <v>104</v>
      </c>
      <c r="Q11" s="26">
        <v>340</v>
      </c>
      <c r="R11" s="26">
        <v>780</v>
      </c>
      <c r="S11" s="20">
        <v>391</v>
      </c>
      <c r="T11" s="21">
        <v>206</v>
      </c>
      <c r="U11" s="20">
        <v>14</v>
      </c>
      <c r="V11" s="21">
        <v>10</v>
      </c>
      <c r="W11" s="23">
        <v>1642</v>
      </c>
      <c r="X11" s="36">
        <v>2.1164021164021163</v>
      </c>
      <c r="Y11" s="36">
        <v>6.481481481481481</v>
      </c>
      <c r="Z11" s="36">
        <v>26.058201058201057</v>
      </c>
      <c r="AA11" s="36">
        <v>49.074074074074076</v>
      </c>
      <c r="AB11" s="46">
        <v>15.608465608465607</v>
      </c>
      <c r="AC11" s="47">
        <v>7.142857142857142</v>
      </c>
      <c r="AD11" s="46">
        <v>0.6613756613756614</v>
      </c>
      <c r="AE11" s="47">
        <v>0.3306878306878307</v>
      </c>
      <c r="AF11" s="37">
        <v>100</v>
      </c>
      <c r="AG11" s="46">
        <v>0.7917174177831912</v>
      </c>
      <c r="AH11" s="38">
        <v>6.333739342265529</v>
      </c>
      <c r="AI11" s="38">
        <v>20.706455542021924</v>
      </c>
      <c r="AJ11" s="38">
        <v>47.503045066991476</v>
      </c>
      <c r="AK11" s="46">
        <v>23.812423873325216</v>
      </c>
      <c r="AL11" s="47">
        <v>12.545676004872108</v>
      </c>
      <c r="AM11" s="46">
        <v>0.8526187576126675</v>
      </c>
      <c r="AN11" s="47">
        <v>0.6090133982947624</v>
      </c>
      <c r="AO11" s="37">
        <v>100</v>
      </c>
    </row>
    <row r="12" spans="1:41" ht="10.5">
      <c r="A12" s="4" t="s">
        <v>17</v>
      </c>
      <c r="B12" s="5" t="s">
        <v>18</v>
      </c>
      <c r="C12" s="6">
        <v>4</v>
      </c>
      <c r="D12" s="6">
        <v>0</v>
      </c>
      <c r="E12" s="7" t="s">
        <v>19</v>
      </c>
      <c r="F12" s="20">
        <v>11</v>
      </c>
      <c r="G12" s="26">
        <v>46</v>
      </c>
      <c r="H12" s="26">
        <v>90</v>
      </c>
      <c r="I12" s="21">
        <v>268</v>
      </c>
      <c r="J12" s="20">
        <v>95</v>
      </c>
      <c r="K12" s="21">
        <v>52</v>
      </c>
      <c r="L12" s="20">
        <v>4</v>
      </c>
      <c r="M12" s="96">
        <v>1</v>
      </c>
      <c r="N12" s="23">
        <v>514</v>
      </c>
      <c r="O12" s="20">
        <v>6</v>
      </c>
      <c r="P12" s="26">
        <v>49</v>
      </c>
      <c r="Q12" s="26">
        <v>77</v>
      </c>
      <c r="R12" s="26">
        <v>280</v>
      </c>
      <c r="S12" s="20">
        <v>172</v>
      </c>
      <c r="T12" s="21">
        <v>112</v>
      </c>
      <c r="U12" s="20">
        <v>12</v>
      </c>
      <c r="V12" s="21">
        <v>7</v>
      </c>
      <c r="W12" s="23">
        <v>596</v>
      </c>
      <c r="X12" s="36">
        <v>2.140077821011673</v>
      </c>
      <c r="Y12" s="36">
        <v>8.949416342412452</v>
      </c>
      <c r="Z12" s="36">
        <v>17.509727626459142</v>
      </c>
      <c r="AA12" s="36">
        <v>52.14007782101168</v>
      </c>
      <c r="AB12" s="46">
        <v>18.482490272373543</v>
      </c>
      <c r="AC12" s="47">
        <v>10.116731517509727</v>
      </c>
      <c r="AD12" s="46">
        <v>0.7782101167315175</v>
      </c>
      <c r="AE12" s="47">
        <v>0.19455252918287938</v>
      </c>
      <c r="AF12" s="37">
        <v>100</v>
      </c>
      <c r="AG12" s="46">
        <v>1.006711409395973</v>
      </c>
      <c r="AH12" s="38">
        <v>8.221476510067115</v>
      </c>
      <c r="AI12" s="38">
        <v>12.919463087248323</v>
      </c>
      <c r="AJ12" s="38">
        <v>46.97986577181208</v>
      </c>
      <c r="AK12" s="46">
        <v>28.859060402684566</v>
      </c>
      <c r="AL12" s="47">
        <v>18.79194630872483</v>
      </c>
      <c r="AM12" s="46">
        <v>2.013422818791946</v>
      </c>
      <c r="AN12" s="47">
        <v>1.174496644295302</v>
      </c>
      <c r="AO12" s="37">
        <v>100</v>
      </c>
    </row>
    <row r="13" spans="1:41" ht="10.5">
      <c r="A13" s="4" t="s">
        <v>20</v>
      </c>
      <c r="B13" s="5" t="s">
        <v>21</v>
      </c>
      <c r="C13" s="6">
        <v>6</v>
      </c>
      <c r="D13" s="6">
        <v>0</v>
      </c>
      <c r="E13" s="7" t="s">
        <v>22</v>
      </c>
      <c r="F13" s="20">
        <v>52</v>
      </c>
      <c r="G13" s="26">
        <v>166</v>
      </c>
      <c r="H13" s="26">
        <v>543</v>
      </c>
      <c r="I13" s="21">
        <v>898</v>
      </c>
      <c r="J13" s="20">
        <v>252</v>
      </c>
      <c r="K13" s="21">
        <v>87</v>
      </c>
      <c r="L13" s="20">
        <v>8</v>
      </c>
      <c r="M13" s="96">
        <v>7</v>
      </c>
      <c r="N13" s="23">
        <v>1919</v>
      </c>
      <c r="O13" s="20">
        <v>43</v>
      </c>
      <c r="P13" s="26">
        <v>117</v>
      </c>
      <c r="Q13" s="26">
        <v>528</v>
      </c>
      <c r="R13" s="26">
        <v>1108</v>
      </c>
      <c r="S13" s="20">
        <v>374</v>
      </c>
      <c r="T13" s="21">
        <v>194</v>
      </c>
      <c r="U13" s="20">
        <v>14</v>
      </c>
      <c r="V13" s="21">
        <v>5</v>
      </c>
      <c r="W13" s="23">
        <v>2184</v>
      </c>
      <c r="X13" s="36">
        <v>2.709744658676394</v>
      </c>
      <c r="Y13" s="36">
        <v>8.650338718082335</v>
      </c>
      <c r="Z13" s="36">
        <v>28.29598749348619</v>
      </c>
      <c r="AA13" s="36">
        <v>46.795205836373114</v>
      </c>
      <c r="AB13" s="46">
        <v>13.131839499739447</v>
      </c>
      <c r="AC13" s="47">
        <v>4.533611255862429</v>
      </c>
      <c r="AD13" s="46">
        <v>0.4168837936425221</v>
      </c>
      <c r="AE13" s="47">
        <v>0.36477331943720687</v>
      </c>
      <c r="AF13" s="37">
        <v>100</v>
      </c>
      <c r="AG13" s="46">
        <v>1.9688644688644688</v>
      </c>
      <c r="AH13" s="38">
        <v>5.357142857142857</v>
      </c>
      <c r="AI13" s="38">
        <v>24.175824175824175</v>
      </c>
      <c r="AJ13" s="38">
        <v>50.73260073260073</v>
      </c>
      <c r="AK13" s="46">
        <v>17.124542124542124</v>
      </c>
      <c r="AL13" s="47">
        <v>8.882783882783883</v>
      </c>
      <c r="AM13" s="46">
        <v>0.641025641025641</v>
      </c>
      <c r="AN13" s="47">
        <v>0.22893772893772896</v>
      </c>
      <c r="AO13" s="37">
        <v>100</v>
      </c>
    </row>
    <row r="14" spans="1:41" ht="10.5">
      <c r="A14" s="4" t="s">
        <v>23</v>
      </c>
      <c r="B14" s="5" t="s">
        <v>6</v>
      </c>
      <c r="C14" s="6">
        <v>1</v>
      </c>
      <c r="D14" s="6">
        <v>0</v>
      </c>
      <c r="E14" s="7" t="s">
        <v>24</v>
      </c>
      <c r="F14" s="20">
        <v>31</v>
      </c>
      <c r="G14" s="26">
        <v>231</v>
      </c>
      <c r="H14" s="26">
        <v>519</v>
      </c>
      <c r="I14" s="21">
        <v>1053</v>
      </c>
      <c r="J14" s="20">
        <v>308</v>
      </c>
      <c r="K14" s="21">
        <v>100</v>
      </c>
      <c r="L14" s="20">
        <v>12</v>
      </c>
      <c r="M14" s="96">
        <v>5</v>
      </c>
      <c r="N14" s="23">
        <v>2154</v>
      </c>
      <c r="O14" s="20">
        <v>13</v>
      </c>
      <c r="P14" s="26">
        <v>229</v>
      </c>
      <c r="Q14" s="26">
        <v>407</v>
      </c>
      <c r="R14" s="26">
        <v>1325</v>
      </c>
      <c r="S14" s="20">
        <v>400</v>
      </c>
      <c r="T14" s="21">
        <v>210</v>
      </c>
      <c r="U14" s="20">
        <v>20</v>
      </c>
      <c r="V14" s="21">
        <v>11</v>
      </c>
      <c r="W14" s="23">
        <v>2394</v>
      </c>
      <c r="X14" s="36">
        <v>1.4391829155060354</v>
      </c>
      <c r="Y14" s="36">
        <v>10.724233983286908</v>
      </c>
      <c r="Z14" s="36">
        <v>24.094707520891365</v>
      </c>
      <c r="AA14" s="36">
        <v>48.8857938718663</v>
      </c>
      <c r="AB14" s="46">
        <v>14.298978644382544</v>
      </c>
      <c r="AC14" s="47">
        <v>4.642525533890436</v>
      </c>
      <c r="AD14" s="46">
        <v>0.5571030640668524</v>
      </c>
      <c r="AE14" s="47">
        <v>0.2321262766945218</v>
      </c>
      <c r="AF14" s="37">
        <v>100</v>
      </c>
      <c r="AG14" s="46">
        <v>0.5430242272347535</v>
      </c>
      <c r="AH14" s="38">
        <v>9.565580618212197</v>
      </c>
      <c r="AI14" s="38">
        <v>17.000835421888052</v>
      </c>
      <c r="AJ14" s="38">
        <v>55.34670008354219</v>
      </c>
      <c r="AK14" s="46">
        <v>16.70843776106934</v>
      </c>
      <c r="AL14" s="47">
        <v>8.771929824561402</v>
      </c>
      <c r="AM14" s="46">
        <v>0.835421888053467</v>
      </c>
      <c r="AN14" s="47">
        <v>0.4594820384294068</v>
      </c>
      <c r="AO14" s="37">
        <v>100</v>
      </c>
    </row>
    <row r="15" spans="1:41" ht="10.5">
      <c r="A15" s="4" t="s">
        <v>25</v>
      </c>
      <c r="B15" s="5" t="s">
        <v>18</v>
      </c>
      <c r="C15" s="6">
        <v>4</v>
      </c>
      <c r="D15" s="6">
        <v>0</v>
      </c>
      <c r="E15" s="7" t="s">
        <v>26</v>
      </c>
      <c r="F15" s="20">
        <v>10</v>
      </c>
      <c r="G15" s="26">
        <v>59</v>
      </c>
      <c r="H15" s="26">
        <v>164</v>
      </c>
      <c r="I15" s="21">
        <v>304</v>
      </c>
      <c r="J15" s="20">
        <v>127</v>
      </c>
      <c r="K15" s="21">
        <v>76</v>
      </c>
      <c r="L15" s="20">
        <v>2</v>
      </c>
      <c r="M15" s="96">
        <v>2</v>
      </c>
      <c r="N15" s="23">
        <v>666</v>
      </c>
      <c r="O15" s="20">
        <v>6</v>
      </c>
      <c r="P15" s="26">
        <v>51</v>
      </c>
      <c r="Q15" s="26">
        <v>121</v>
      </c>
      <c r="R15" s="26">
        <v>311</v>
      </c>
      <c r="S15" s="20">
        <v>188</v>
      </c>
      <c r="T15" s="21">
        <v>129</v>
      </c>
      <c r="U15" s="20">
        <v>4</v>
      </c>
      <c r="V15" s="21">
        <v>4</v>
      </c>
      <c r="W15" s="23">
        <v>681</v>
      </c>
      <c r="X15" s="36">
        <v>1.5015015015015014</v>
      </c>
      <c r="Y15" s="36">
        <v>8.85885885885886</v>
      </c>
      <c r="Z15" s="36">
        <v>24.624624624624623</v>
      </c>
      <c r="AA15" s="36">
        <v>45.645645645645644</v>
      </c>
      <c r="AB15" s="46">
        <v>19.06906906906907</v>
      </c>
      <c r="AC15" s="47">
        <v>11.411411411411411</v>
      </c>
      <c r="AD15" s="46">
        <v>0.3003003003003003</v>
      </c>
      <c r="AE15" s="47">
        <v>0.3003003003003003</v>
      </c>
      <c r="AF15" s="37">
        <v>100</v>
      </c>
      <c r="AG15" s="46">
        <v>0.881057268722467</v>
      </c>
      <c r="AH15" s="38">
        <v>7.488986784140969</v>
      </c>
      <c r="AI15" s="38">
        <v>17.76798825256975</v>
      </c>
      <c r="AJ15" s="38">
        <v>45.66813509544787</v>
      </c>
      <c r="AK15" s="46">
        <v>27.606461086637296</v>
      </c>
      <c r="AL15" s="47">
        <v>18.94273127753304</v>
      </c>
      <c r="AM15" s="46">
        <v>0.5873715124816447</v>
      </c>
      <c r="AN15" s="47">
        <v>0.5873715124816447</v>
      </c>
      <c r="AO15" s="37">
        <v>100</v>
      </c>
    </row>
    <row r="16" spans="1:41" ht="10.5">
      <c r="A16" s="4" t="s">
        <v>27</v>
      </c>
      <c r="B16" s="5" t="s">
        <v>6</v>
      </c>
      <c r="C16" s="6">
        <v>1</v>
      </c>
      <c r="D16" s="6">
        <v>0</v>
      </c>
      <c r="E16" s="7" t="s">
        <v>28</v>
      </c>
      <c r="F16" s="20">
        <v>9</v>
      </c>
      <c r="G16" s="26">
        <v>68</v>
      </c>
      <c r="H16" s="26">
        <v>206</v>
      </c>
      <c r="I16" s="21">
        <v>386</v>
      </c>
      <c r="J16" s="20">
        <v>117</v>
      </c>
      <c r="K16" s="21">
        <v>58</v>
      </c>
      <c r="L16" s="20">
        <v>7</v>
      </c>
      <c r="M16" s="96">
        <v>3</v>
      </c>
      <c r="N16" s="23">
        <v>793</v>
      </c>
      <c r="O16" s="20">
        <v>5</v>
      </c>
      <c r="P16" s="26">
        <v>34</v>
      </c>
      <c r="Q16" s="26">
        <v>170</v>
      </c>
      <c r="R16" s="26">
        <v>418</v>
      </c>
      <c r="S16" s="20">
        <v>162</v>
      </c>
      <c r="T16" s="21">
        <v>88</v>
      </c>
      <c r="U16" s="20">
        <v>3</v>
      </c>
      <c r="V16" s="21">
        <v>0</v>
      </c>
      <c r="W16" s="23">
        <v>792</v>
      </c>
      <c r="X16" s="36">
        <v>1.1349306431273645</v>
      </c>
      <c r="Y16" s="36">
        <v>8.575031525851198</v>
      </c>
      <c r="Z16" s="36">
        <v>25.97730138713745</v>
      </c>
      <c r="AA16" s="36">
        <v>48.675914249684745</v>
      </c>
      <c r="AB16" s="46">
        <v>14.754098360655737</v>
      </c>
      <c r="AC16" s="47">
        <v>7.3139974779319035</v>
      </c>
      <c r="AD16" s="46">
        <v>0.8827238335435058</v>
      </c>
      <c r="AE16" s="47">
        <v>0.37831021437578816</v>
      </c>
      <c r="AF16" s="37">
        <v>100</v>
      </c>
      <c r="AG16" s="46">
        <v>0.6313131313131313</v>
      </c>
      <c r="AH16" s="38">
        <v>4.292929292929292</v>
      </c>
      <c r="AI16" s="38">
        <v>21.464646464646464</v>
      </c>
      <c r="AJ16" s="38">
        <v>52.77777777777778</v>
      </c>
      <c r="AK16" s="46">
        <v>20.454545454545457</v>
      </c>
      <c r="AL16" s="47">
        <v>11.11111111111111</v>
      </c>
      <c r="AM16" s="46">
        <v>0.3787878787878788</v>
      </c>
      <c r="AN16" s="47">
        <v>0</v>
      </c>
      <c r="AO16" s="37">
        <v>100</v>
      </c>
    </row>
    <row r="17" spans="1:41" ht="10.5">
      <c r="A17" s="4" t="s">
        <v>29</v>
      </c>
      <c r="B17" s="5" t="s">
        <v>6</v>
      </c>
      <c r="C17" s="6">
        <v>1</v>
      </c>
      <c r="D17" s="6">
        <v>0</v>
      </c>
      <c r="E17" s="7" t="s">
        <v>30</v>
      </c>
      <c r="F17" s="20">
        <v>9</v>
      </c>
      <c r="G17" s="26">
        <v>30</v>
      </c>
      <c r="H17" s="26">
        <v>212</v>
      </c>
      <c r="I17" s="21">
        <v>424</v>
      </c>
      <c r="J17" s="20">
        <v>169</v>
      </c>
      <c r="K17" s="21">
        <v>78</v>
      </c>
      <c r="L17" s="20">
        <v>5</v>
      </c>
      <c r="M17" s="96">
        <v>3</v>
      </c>
      <c r="N17" s="23">
        <v>849</v>
      </c>
      <c r="O17" s="20">
        <v>6</v>
      </c>
      <c r="P17" s="26">
        <v>35</v>
      </c>
      <c r="Q17" s="26">
        <v>175</v>
      </c>
      <c r="R17" s="26">
        <v>446</v>
      </c>
      <c r="S17" s="20">
        <v>226</v>
      </c>
      <c r="T17" s="21">
        <v>117</v>
      </c>
      <c r="U17" s="20">
        <v>15</v>
      </c>
      <c r="V17" s="21">
        <v>8</v>
      </c>
      <c r="W17" s="23">
        <v>903</v>
      </c>
      <c r="X17" s="36">
        <v>1.0600706713780919</v>
      </c>
      <c r="Y17" s="36">
        <v>3.53356890459364</v>
      </c>
      <c r="Z17" s="36">
        <v>24.97055359246172</v>
      </c>
      <c r="AA17" s="36">
        <v>49.94110718492344</v>
      </c>
      <c r="AB17" s="46">
        <v>19.905771495877502</v>
      </c>
      <c r="AC17" s="47">
        <v>9.187279151943462</v>
      </c>
      <c r="AD17" s="46">
        <v>0.5889281507656066</v>
      </c>
      <c r="AE17" s="47">
        <v>0.35335689045936397</v>
      </c>
      <c r="AF17" s="37">
        <v>100</v>
      </c>
      <c r="AG17" s="46">
        <v>0.6644518272425249</v>
      </c>
      <c r="AH17" s="38">
        <v>3.875968992248062</v>
      </c>
      <c r="AI17" s="38">
        <v>19.379844961240313</v>
      </c>
      <c r="AJ17" s="38">
        <v>49.390919158361015</v>
      </c>
      <c r="AK17" s="46">
        <v>25.027685492801773</v>
      </c>
      <c r="AL17" s="47">
        <v>12.956810631229235</v>
      </c>
      <c r="AM17" s="46">
        <v>1.6611295681063125</v>
      </c>
      <c r="AN17" s="47">
        <v>0.8859357696566998</v>
      </c>
      <c r="AO17" s="37">
        <v>100</v>
      </c>
    </row>
    <row r="18" spans="1:41" ht="10.5">
      <c r="A18" s="4" t="s">
        <v>31</v>
      </c>
      <c r="B18" s="5" t="s">
        <v>6</v>
      </c>
      <c r="C18" s="6">
        <v>1</v>
      </c>
      <c r="D18" s="6">
        <v>0</v>
      </c>
      <c r="E18" s="7" t="s">
        <v>32</v>
      </c>
      <c r="F18" s="20">
        <v>7</v>
      </c>
      <c r="G18" s="26">
        <v>51</v>
      </c>
      <c r="H18" s="26">
        <v>130</v>
      </c>
      <c r="I18" s="21">
        <v>272</v>
      </c>
      <c r="J18" s="20">
        <v>88</v>
      </c>
      <c r="K18" s="21">
        <v>36</v>
      </c>
      <c r="L18" s="97" t="s">
        <v>163</v>
      </c>
      <c r="M18" s="96" t="s">
        <v>163</v>
      </c>
      <c r="N18" s="23">
        <v>548</v>
      </c>
      <c r="O18" s="20">
        <v>4</v>
      </c>
      <c r="P18" s="26">
        <v>30</v>
      </c>
      <c r="Q18" s="26">
        <v>134</v>
      </c>
      <c r="R18" s="26">
        <v>324</v>
      </c>
      <c r="S18" s="20">
        <v>122</v>
      </c>
      <c r="T18" s="21">
        <v>74</v>
      </c>
      <c r="U18" s="20">
        <v>3</v>
      </c>
      <c r="V18" s="21">
        <v>3</v>
      </c>
      <c r="W18" s="23">
        <v>617</v>
      </c>
      <c r="X18" s="36">
        <v>1.2773722627737227</v>
      </c>
      <c r="Y18" s="36">
        <v>9.306569343065693</v>
      </c>
      <c r="Z18" s="36">
        <v>23.722627737226276</v>
      </c>
      <c r="AA18" s="36">
        <v>49.63503649635037</v>
      </c>
      <c r="AB18" s="46">
        <v>16.05839416058394</v>
      </c>
      <c r="AC18" s="47">
        <v>6.569343065693431</v>
      </c>
      <c r="AD18" s="50" t="s">
        <v>163</v>
      </c>
      <c r="AE18" s="39" t="s">
        <v>163</v>
      </c>
      <c r="AF18" s="37">
        <v>100</v>
      </c>
      <c r="AG18" s="46">
        <v>0.6482982171799028</v>
      </c>
      <c r="AH18" s="38">
        <v>4.862236628849271</v>
      </c>
      <c r="AI18" s="38">
        <v>21.71799027552674</v>
      </c>
      <c r="AJ18" s="38">
        <v>52.51215559157212</v>
      </c>
      <c r="AK18" s="46">
        <v>19.773095623987032</v>
      </c>
      <c r="AL18" s="47">
        <v>11.9935170178282</v>
      </c>
      <c r="AM18" s="46">
        <v>0.48622366288492713</v>
      </c>
      <c r="AN18" s="47">
        <v>0.48622366288492713</v>
      </c>
      <c r="AO18" s="37">
        <v>100</v>
      </c>
    </row>
    <row r="19" spans="1:41" ht="10.5">
      <c r="A19" s="4" t="s">
        <v>33</v>
      </c>
      <c r="B19" s="5" t="s">
        <v>11</v>
      </c>
      <c r="C19" s="6">
        <v>3</v>
      </c>
      <c r="D19" s="6">
        <v>0</v>
      </c>
      <c r="E19" s="7" t="s">
        <v>34</v>
      </c>
      <c r="F19" s="20">
        <v>12</v>
      </c>
      <c r="G19" s="26">
        <v>53</v>
      </c>
      <c r="H19" s="26">
        <v>297</v>
      </c>
      <c r="I19" s="21">
        <v>620</v>
      </c>
      <c r="J19" s="20">
        <v>141</v>
      </c>
      <c r="K19" s="21">
        <v>40</v>
      </c>
      <c r="L19" s="20">
        <v>6</v>
      </c>
      <c r="M19" s="96">
        <v>3</v>
      </c>
      <c r="N19" s="23">
        <v>1129</v>
      </c>
      <c r="O19" s="20">
        <v>7</v>
      </c>
      <c r="P19" s="26">
        <v>38</v>
      </c>
      <c r="Q19" s="26">
        <v>237</v>
      </c>
      <c r="R19" s="26">
        <v>703</v>
      </c>
      <c r="S19" s="20">
        <v>202</v>
      </c>
      <c r="T19" s="21">
        <v>92</v>
      </c>
      <c r="U19" s="20">
        <v>15</v>
      </c>
      <c r="V19" s="21">
        <v>12</v>
      </c>
      <c r="W19" s="23">
        <v>1202</v>
      </c>
      <c r="X19" s="36">
        <v>1.0628875110717448</v>
      </c>
      <c r="Y19" s="36">
        <v>4.694419840566874</v>
      </c>
      <c r="Z19" s="36">
        <v>26.30646589902569</v>
      </c>
      <c r="AA19" s="36">
        <v>54.91585473870681</v>
      </c>
      <c r="AB19" s="46">
        <v>12.488928255093002</v>
      </c>
      <c r="AC19" s="47">
        <v>3.54295837023915</v>
      </c>
      <c r="AD19" s="46">
        <v>0.5314437555358724</v>
      </c>
      <c r="AE19" s="47">
        <v>0.2657218777679362</v>
      </c>
      <c r="AF19" s="37">
        <v>100</v>
      </c>
      <c r="AG19" s="46">
        <v>0.5823627287853578</v>
      </c>
      <c r="AH19" s="38">
        <v>3.1613976705490847</v>
      </c>
      <c r="AI19" s="38">
        <v>19.717138103161396</v>
      </c>
      <c r="AJ19" s="38">
        <v>58.48585690515807</v>
      </c>
      <c r="AK19" s="46">
        <v>16.80532445923461</v>
      </c>
      <c r="AL19" s="47">
        <v>7.653910149750416</v>
      </c>
      <c r="AM19" s="46">
        <v>1.2479201331114809</v>
      </c>
      <c r="AN19" s="47">
        <v>0.9983361064891847</v>
      </c>
      <c r="AO19" s="37">
        <v>100</v>
      </c>
    </row>
    <row r="20" spans="1:41" ht="10.5">
      <c r="A20" s="4" t="s">
        <v>35</v>
      </c>
      <c r="B20" s="5" t="s">
        <v>11</v>
      </c>
      <c r="C20" s="6">
        <v>3</v>
      </c>
      <c r="D20" s="6">
        <v>0</v>
      </c>
      <c r="E20" s="7" t="s">
        <v>36</v>
      </c>
      <c r="F20" s="20">
        <v>23</v>
      </c>
      <c r="G20" s="26">
        <v>162</v>
      </c>
      <c r="H20" s="26">
        <v>437</v>
      </c>
      <c r="I20" s="21">
        <v>798</v>
      </c>
      <c r="J20" s="20">
        <v>356</v>
      </c>
      <c r="K20" s="21">
        <v>190</v>
      </c>
      <c r="L20" s="20">
        <v>10</v>
      </c>
      <c r="M20" s="96">
        <v>8</v>
      </c>
      <c r="N20" s="23">
        <v>1786</v>
      </c>
      <c r="O20" s="20">
        <v>22</v>
      </c>
      <c r="P20" s="26">
        <v>204</v>
      </c>
      <c r="Q20" s="26">
        <v>295</v>
      </c>
      <c r="R20" s="26">
        <v>878</v>
      </c>
      <c r="S20" s="20">
        <v>561</v>
      </c>
      <c r="T20" s="21">
        <v>330</v>
      </c>
      <c r="U20" s="20">
        <v>25</v>
      </c>
      <c r="V20" s="21">
        <v>20</v>
      </c>
      <c r="W20" s="23">
        <v>1985</v>
      </c>
      <c r="X20" s="36">
        <v>1.287793952967525</v>
      </c>
      <c r="Y20" s="36">
        <v>9.070548712206048</v>
      </c>
      <c r="Z20" s="36">
        <v>24.46808510638298</v>
      </c>
      <c r="AA20" s="36">
        <v>44.680851063829785</v>
      </c>
      <c r="AB20" s="46">
        <v>19.932810750279955</v>
      </c>
      <c r="AC20" s="47">
        <v>10.638297872340425</v>
      </c>
      <c r="AD20" s="46">
        <v>0.5599104143337066</v>
      </c>
      <c r="AE20" s="47">
        <v>0.4479283314669653</v>
      </c>
      <c r="AF20" s="37">
        <v>100</v>
      </c>
      <c r="AG20" s="46">
        <v>1.1083123425692696</v>
      </c>
      <c r="AH20" s="38">
        <v>10.277078085642318</v>
      </c>
      <c r="AI20" s="38">
        <v>14.86146095717884</v>
      </c>
      <c r="AJ20" s="38">
        <v>44.231738035264485</v>
      </c>
      <c r="AK20" s="46">
        <v>28.261964735516372</v>
      </c>
      <c r="AL20" s="47">
        <v>16.624685138539043</v>
      </c>
      <c r="AM20" s="46">
        <v>1.2594458438287155</v>
      </c>
      <c r="AN20" s="47">
        <v>1.0075566750629723</v>
      </c>
      <c r="AO20" s="37">
        <v>100</v>
      </c>
    </row>
    <row r="21" spans="1:41" ht="10.5">
      <c r="A21" s="4" t="s">
        <v>37</v>
      </c>
      <c r="B21" s="5" t="s">
        <v>6</v>
      </c>
      <c r="C21" s="6">
        <v>1</v>
      </c>
      <c r="D21" s="6">
        <v>0</v>
      </c>
      <c r="E21" s="7" t="s">
        <v>38</v>
      </c>
      <c r="F21" s="20">
        <v>52</v>
      </c>
      <c r="G21" s="26">
        <v>231</v>
      </c>
      <c r="H21" s="26">
        <v>959</v>
      </c>
      <c r="I21" s="21">
        <v>1764</v>
      </c>
      <c r="J21" s="20">
        <v>595</v>
      </c>
      <c r="K21" s="21">
        <v>190</v>
      </c>
      <c r="L21" s="20">
        <v>33</v>
      </c>
      <c r="M21" s="96">
        <v>23</v>
      </c>
      <c r="N21" s="23">
        <v>3634</v>
      </c>
      <c r="O21" s="20">
        <v>28</v>
      </c>
      <c r="P21" s="26">
        <v>236</v>
      </c>
      <c r="Q21" s="26">
        <v>797</v>
      </c>
      <c r="R21" s="26">
        <v>1847</v>
      </c>
      <c r="S21" s="20">
        <v>755</v>
      </c>
      <c r="T21" s="21">
        <v>363</v>
      </c>
      <c r="U21" s="20">
        <v>40</v>
      </c>
      <c r="V21" s="21">
        <v>27</v>
      </c>
      <c r="W21" s="23">
        <v>3703</v>
      </c>
      <c r="X21" s="36">
        <v>1.4309301045679692</v>
      </c>
      <c r="Y21" s="36">
        <v>6.35663181067694</v>
      </c>
      <c r="Z21" s="36">
        <v>26.38965327462851</v>
      </c>
      <c r="AA21" s="36">
        <v>48.54155200880572</v>
      </c>
      <c r="AB21" s="46">
        <v>16.373142542652726</v>
      </c>
      <c r="AC21" s="47">
        <v>5.228398458998349</v>
      </c>
      <c r="AD21" s="46">
        <v>0.9080902586681342</v>
      </c>
      <c r="AE21" s="47">
        <v>0.6329113924050633</v>
      </c>
      <c r="AF21" s="37">
        <v>100</v>
      </c>
      <c r="AG21" s="46">
        <v>0.7561436672967864</v>
      </c>
      <c r="AH21" s="38">
        <v>6.373210910072914</v>
      </c>
      <c r="AI21" s="38">
        <v>21.523089386983525</v>
      </c>
      <c r="AJ21" s="38">
        <v>49.87847691061302</v>
      </c>
      <c r="AK21" s="46">
        <v>20.388873886038347</v>
      </c>
      <c r="AL21" s="47">
        <v>9.802862543883338</v>
      </c>
      <c r="AM21" s="46">
        <v>1.080205238995409</v>
      </c>
      <c r="AN21" s="47">
        <v>0.7291385363219012</v>
      </c>
      <c r="AO21" s="37">
        <v>100</v>
      </c>
    </row>
    <row r="22" spans="1:41" ht="10.5">
      <c r="A22" s="4" t="s">
        <v>39</v>
      </c>
      <c r="B22" s="5" t="s">
        <v>11</v>
      </c>
      <c r="C22" s="6">
        <v>3</v>
      </c>
      <c r="D22" s="6">
        <v>0</v>
      </c>
      <c r="E22" s="7" t="s">
        <v>40</v>
      </c>
      <c r="F22" s="20">
        <v>33</v>
      </c>
      <c r="G22" s="26">
        <v>193</v>
      </c>
      <c r="H22" s="26">
        <v>659</v>
      </c>
      <c r="I22" s="21">
        <v>1092</v>
      </c>
      <c r="J22" s="20">
        <v>329</v>
      </c>
      <c r="K22" s="21">
        <v>115</v>
      </c>
      <c r="L22" s="20">
        <v>8</v>
      </c>
      <c r="M22" s="96">
        <v>7</v>
      </c>
      <c r="N22" s="23">
        <v>2314</v>
      </c>
      <c r="O22" s="20">
        <v>14</v>
      </c>
      <c r="P22" s="26">
        <v>208</v>
      </c>
      <c r="Q22" s="26">
        <v>530</v>
      </c>
      <c r="R22" s="26">
        <v>1309</v>
      </c>
      <c r="S22" s="20">
        <v>406</v>
      </c>
      <c r="T22" s="21">
        <v>204</v>
      </c>
      <c r="U22" s="20">
        <v>19</v>
      </c>
      <c r="V22" s="21">
        <v>14</v>
      </c>
      <c r="W22" s="23">
        <v>2486</v>
      </c>
      <c r="X22" s="36">
        <v>1.4261019878997407</v>
      </c>
      <c r="Y22" s="36">
        <v>8.340535868625757</v>
      </c>
      <c r="Z22" s="36">
        <v>28.47882454624028</v>
      </c>
      <c r="AA22" s="36">
        <v>47.19101123595505</v>
      </c>
      <c r="AB22" s="46">
        <v>14.21780466724287</v>
      </c>
      <c r="AC22" s="47">
        <v>4.969749351771824</v>
      </c>
      <c r="AD22" s="46">
        <v>0.34572169403630076</v>
      </c>
      <c r="AE22" s="47">
        <v>0.3025064822817632</v>
      </c>
      <c r="AF22" s="37">
        <v>100</v>
      </c>
      <c r="AG22" s="46">
        <v>0.5631536604987932</v>
      </c>
      <c r="AH22" s="38">
        <v>8.3668543845535</v>
      </c>
      <c r="AI22" s="38">
        <v>21.319388576025744</v>
      </c>
      <c r="AJ22" s="38">
        <v>52.654867256637175</v>
      </c>
      <c r="AK22" s="46">
        <v>16.331456154465005</v>
      </c>
      <c r="AL22" s="47">
        <v>8.205953338696702</v>
      </c>
      <c r="AM22" s="46">
        <v>0.7642799678197908</v>
      </c>
      <c r="AN22" s="47">
        <v>0.5631536604987932</v>
      </c>
      <c r="AO22" s="37">
        <v>100</v>
      </c>
    </row>
    <row r="23" spans="1:41" ht="10.5">
      <c r="A23" s="4" t="s">
        <v>41</v>
      </c>
      <c r="B23" s="5" t="s">
        <v>6</v>
      </c>
      <c r="C23" s="6">
        <v>2</v>
      </c>
      <c r="D23" s="6">
        <v>0</v>
      </c>
      <c r="E23" s="7" t="s">
        <v>42</v>
      </c>
      <c r="F23" s="20">
        <v>173</v>
      </c>
      <c r="G23" s="26">
        <v>650</v>
      </c>
      <c r="H23" s="26">
        <v>1981</v>
      </c>
      <c r="I23" s="21">
        <v>3130</v>
      </c>
      <c r="J23" s="20">
        <v>987</v>
      </c>
      <c r="K23" s="21">
        <v>297</v>
      </c>
      <c r="L23" s="20">
        <v>51</v>
      </c>
      <c r="M23" s="96">
        <v>33</v>
      </c>
      <c r="N23" s="23">
        <v>6972</v>
      </c>
      <c r="O23" s="20">
        <v>85</v>
      </c>
      <c r="P23" s="26">
        <v>611</v>
      </c>
      <c r="Q23" s="26">
        <v>1766</v>
      </c>
      <c r="R23" s="26">
        <v>3607</v>
      </c>
      <c r="S23" s="20">
        <v>1269</v>
      </c>
      <c r="T23" s="21">
        <v>514</v>
      </c>
      <c r="U23" s="20">
        <v>49</v>
      </c>
      <c r="V23" s="21">
        <v>39</v>
      </c>
      <c r="W23" s="23">
        <v>7387</v>
      </c>
      <c r="X23" s="36">
        <v>2.4813539873780837</v>
      </c>
      <c r="Y23" s="36">
        <v>9.323006310958117</v>
      </c>
      <c r="Z23" s="36">
        <v>28.413654618473892</v>
      </c>
      <c r="AA23" s="36">
        <v>44.893861158921396</v>
      </c>
      <c r="AB23" s="46">
        <v>14.156626506024098</v>
      </c>
      <c r="AC23" s="47">
        <v>4.259896729776248</v>
      </c>
      <c r="AD23" s="46">
        <v>0.7314974182444062</v>
      </c>
      <c r="AE23" s="47">
        <v>0.47332185886402756</v>
      </c>
      <c r="AF23" s="37">
        <v>100</v>
      </c>
      <c r="AG23" s="46">
        <v>1.1506700961147964</v>
      </c>
      <c r="AH23" s="38">
        <v>8.271287396778124</v>
      </c>
      <c r="AI23" s="38">
        <v>23.906863408690942</v>
      </c>
      <c r="AJ23" s="38">
        <v>48.82902396101259</v>
      </c>
      <c r="AK23" s="46">
        <v>17.178827670231488</v>
      </c>
      <c r="AL23" s="47">
        <v>6.958169757682415</v>
      </c>
      <c r="AM23" s="46">
        <v>0.663327467172059</v>
      </c>
      <c r="AN23" s="47">
        <v>0.5279545146879654</v>
      </c>
      <c r="AO23" s="37">
        <v>100</v>
      </c>
    </row>
    <row r="24" spans="1:41" ht="10.5">
      <c r="A24" s="4" t="s">
        <v>43</v>
      </c>
      <c r="B24" s="5" t="s">
        <v>6</v>
      </c>
      <c r="C24" s="6">
        <v>2</v>
      </c>
      <c r="D24" s="6">
        <v>0</v>
      </c>
      <c r="E24" s="7" t="s">
        <v>44</v>
      </c>
      <c r="F24" s="20">
        <v>21</v>
      </c>
      <c r="G24" s="26">
        <v>83</v>
      </c>
      <c r="H24" s="26">
        <v>379</v>
      </c>
      <c r="I24" s="21">
        <v>756</v>
      </c>
      <c r="J24" s="20">
        <v>340</v>
      </c>
      <c r="K24" s="21">
        <v>146</v>
      </c>
      <c r="L24" s="20">
        <v>17</v>
      </c>
      <c r="M24" s="96">
        <v>13</v>
      </c>
      <c r="N24" s="23">
        <v>1596</v>
      </c>
      <c r="O24" s="20">
        <v>7</v>
      </c>
      <c r="P24" s="26">
        <v>95</v>
      </c>
      <c r="Q24" s="26">
        <v>325</v>
      </c>
      <c r="R24" s="26">
        <v>770</v>
      </c>
      <c r="S24" s="20">
        <v>386</v>
      </c>
      <c r="T24" s="21">
        <v>205</v>
      </c>
      <c r="U24" s="20">
        <v>15</v>
      </c>
      <c r="V24" s="21">
        <v>12</v>
      </c>
      <c r="W24" s="23">
        <v>1598</v>
      </c>
      <c r="X24" s="36">
        <v>1.3157894736842104</v>
      </c>
      <c r="Y24" s="36">
        <v>5.200501253132832</v>
      </c>
      <c r="Z24" s="36">
        <v>23.7468671679198</v>
      </c>
      <c r="AA24" s="36">
        <v>47.368421052631575</v>
      </c>
      <c r="AB24" s="46">
        <v>21.303258145363408</v>
      </c>
      <c r="AC24" s="47">
        <v>9.147869674185463</v>
      </c>
      <c r="AD24" s="46">
        <v>1.0651629072681703</v>
      </c>
      <c r="AE24" s="47">
        <v>0.8145363408521302</v>
      </c>
      <c r="AF24" s="37">
        <v>100</v>
      </c>
      <c r="AG24" s="46">
        <v>0.4380475594493116</v>
      </c>
      <c r="AH24" s="38">
        <v>5.944931163954944</v>
      </c>
      <c r="AI24" s="38">
        <v>20.337922403003756</v>
      </c>
      <c r="AJ24" s="38">
        <v>48.18523153942428</v>
      </c>
      <c r="AK24" s="46">
        <v>24.155193992490613</v>
      </c>
      <c r="AL24" s="47">
        <v>12.828535669586985</v>
      </c>
      <c r="AM24" s="46">
        <v>0.9386733416770965</v>
      </c>
      <c r="AN24" s="47">
        <v>0.7509386733416771</v>
      </c>
      <c r="AO24" s="37">
        <v>100</v>
      </c>
    </row>
    <row r="25" spans="1:41" ht="10.5">
      <c r="A25" s="4" t="s">
        <v>45</v>
      </c>
      <c r="B25" s="5" t="s">
        <v>6</v>
      </c>
      <c r="C25" s="6">
        <v>1</v>
      </c>
      <c r="D25" s="6">
        <v>0</v>
      </c>
      <c r="E25" s="7" t="s">
        <v>46</v>
      </c>
      <c r="F25" s="20">
        <v>21</v>
      </c>
      <c r="G25" s="26">
        <v>95</v>
      </c>
      <c r="H25" s="26">
        <v>317</v>
      </c>
      <c r="I25" s="21">
        <v>545</v>
      </c>
      <c r="J25" s="20">
        <v>199</v>
      </c>
      <c r="K25" s="21">
        <v>88</v>
      </c>
      <c r="L25" s="20">
        <v>7</v>
      </c>
      <c r="M25" s="96">
        <v>6</v>
      </c>
      <c r="N25" s="23">
        <v>1184</v>
      </c>
      <c r="O25" s="20">
        <v>10</v>
      </c>
      <c r="P25" s="26">
        <v>71</v>
      </c>
      <c r="Q25" s="26">
        <v>244</v>
      </c>
      <c r="R25" s="26">
        <v>590</v>
      </c>
      <c r="S25" s="20">
        <v>256</v>
      </c>
      <c r="T25" s="21">
        <v>132</v>
      </c>
      <c r="U25" s="20">
        <v>9</v>
      </c>
      <c r="V25" s="21">
        <v>7</v>
      </c>
      <c r="W25" s="23">
        <v>1180</v>
      </c>
      <c r="X25" s="36">
        <v>1.7736486486486487</v>
      </c>
      <c r="Y25" s="36">
        <v>8.02364864864865</v>
      </c>
      <c r="Z25" s="36">
        <v>26.773648648648653</v>
      </c>
      <c r="AA25" s="36">
        <v>46.0304054054054</v>
      </c>
      <c r="AB25" s="46">
        <v>16.80743243243243</v>
      </c>
      <c r="AC25" s="47">
        <v>7.4324324324324325</v>
      </c>
      <c r="AD25" s="46">
        <v>0.5912162162162162</v>
      </c>
      <c r="AE25" s="47">
        <v>0.5067567567567568</v>
      </c>
      <c r="AF25" s="37">
        <v>100</v>
      </c>
      <c r="AG25" s="46">
        <v>0.847457627118644</v>
      </c>
      <c r="AH25" s="38">
        <v>6.016949152542373</v>
      </c>
      <c r="AI25" s="38">
        <v>20.677966101694913</v>
      </c>
      <c r="AJ25" s="38">
        <v>50</v>
      </c>
      <c r="AK25" s="46">
        <v>21.694915254237287</v>
      </c>
      <c r="AL25" s="47">
        <v>11.186440677966102</v>
      </c>
      <c r="AM25" s="46">
        <v>0.7627118644067797</v>
      </c>
      <c r="AN25" s="47">
        <v>0.5932203389830508</v>
      </c>
      <c r="AO25" s="37">
        <v>100</v>
      </c>
    </row>
    <row r="26" spans="1:41" ht="10.5">
      <c r="A26" s="4" t="s">
        <v>47</v>
      </c>
      <c r="B26" s="5" t="s">
        <v>21</v>
      </c>
      <c r="C26" s="6">
        <v>6</v>
      </c>
      <c r="D26" s="6">
        <v>0</v>
      </c>
      <c r="E26" s="7" t="s">
        <v>48</v>
      </c>
      <c r="F26" s="20">
        <v>16</v>
      </c>
      <c r="G26" s="26">
        <v>38</v>
      </c>
      <c r="H26" s="26">
        <v>132</v>
      </c>
      <c r="I26" s="21">
        <v>277</v>
      </c>
      <c r="J26" s="20">
        <v>92</v>
      </c>
      <c r="K26" s="21">
        <v>53</v>
      </c>
      <c r="L26" s="20">
        <v>6</v>
      </c>
      <c r="M26" s="96">
        <v>5</v>
      </c>
      <c r="N26" s="23">
        <v>561</v>
      </c>
      <c r="O26" s="20">
        <v>5</v>
      </c>
      <c r="P26" s="26">
        <v>54</v>
      </c>
      <c r="Q26" s="26">
        <v>102</v>
      </c>
      <c r="R26" s="26">
        <v>311</v>
      </c>
      <c r="S26" s="20">
        <v>132</v>
      </c>
      <c r="T26" s="21">
        <v>78</v>
      </c>
      <c r="U26" s="20">
        <v>1</v>
      </c>
      <c r="V26" s="21">
        <v>1</v>
      </c>
      <c r="W26" s="23">
        <v>605</v>
      </c>
      <c r="X26" s="36">
        <v>2.8520499108734403</v>
      </c>
      <c r="Y26" s="36">
        <v>6.7736185383244205</v>
      </c>
      <c r="Z26" s="36">
        <v>23.52941176470588</v>
      </c>
      <c r="AA26" s="36">
        <v>49.376114081996434</v>
      </c>
      <c r="AB26" s="46">
        <v>16.39928698752228</v>
      </c>
      <c r="AC26" s="47">
        <v>9.44741532976827</v>
      </c>
      <c r="AD26" s="46">
        <v>1.06951871657754</v>
      </c>
      <c r="AE26" s="47">
        <v>0.8912655971479502</v>
      </c>
      <c r="AF26" s="37">
        <v>100</v>
      </c>
      <c r="AG26" s="46">
        <v>0.8264462809917356</v>
      </c>
      <c r="AH26" s="38">
        <v>8.925619834710744</v>
      </c>
      <c r="AI26" s="38">
        <v>16.859504132231404</v>
      </c>
      <c r="AJ26" s="38">
        <v>51.404958677685954</v>
      </c>
      <c r="AK26" s="46">
        <v>21.818181818181817</v>
      </c>
      <c r="AL26" s="47">
        <v>12.892561983471074</v>
      </c>
      <c r="AM26" s="46">
        <v>0.1652892561983471</v>
      </c>
      <c r="AN26" s="47">
        <v>0.1652892561983471</v>
      </c>
      <c r="AO26" s="37">
        <v>100</v>
      </c>
    </row>
    <row r="27" spans="1:41" ht="10.5">
      <c r="A27" s="4" t="s">
        <v>49</v>
      </c>
      <c r="B27" s="5" t="s">
        <v>11</v>
      </c>
      <c r="C27" s="6">
        <v>3</v>
      </c>
      <c r="D27" s="6">
        <v>1</v>
      </c>
      <c r="E27" s="7" t="s">
        <v>50</v>
      </c>
      <c r="F27" s="20">
        <v>115</v>
      </c>
      <c r="G27" s="26">
        <v>565</v>
      </c>
      <c r="H27" s="26">
        <v>1032</v>
      </c>
      <c r="I27" s="21">
        <v>1845</v>
      </c>
      <c r="J27" s="20">
        <v>646</v>
      </c>
      <c r="K27" s="21">
        <v>245</v>
      </c>
      <c r="L27" s="20">
        <v>29</v>
      </c>
      <c r="M27" s="96">
        <v>24</v>
      </c>
      <c r="N27" s="23">
        <v>4232</v>
      </c>
      <c r="O27" s="20">
        <v>67</v>
      </c>
      <c r="P27" s="26">
        <v>507</v>
      </c>
      <c r="Q27" s="26">
        <v>834</v>
      </c>
      <c r="R27" s="26">
        <v>2187</v>
      </c>
      <c r="S27" s="20">
        <v>874</v>
      </c>
      <c r="T27" s="21">
        <v>437</v>
      </c>
      <c r="U27" s="20">
        <v>32</v>
      </c>
      <c r="V27" s="21">
        <v>25</v>
      </c>
      <c r="W27" s="23">
        <v>4501</v>
      </c>
      <c r="X27" s="36">
        <v>2.717391304347826</v>
      </c>
      <c r="Y27" s="36">
        <v>13.350661625708884</v>
      </c>
      <c r="Z27" s="36">
        <v>24.38563327032136</v>
      </c>
      <c r="AA27" s="36">
        <v>43.59640831758034</v>
      </c>
      <c r="AB27" s="46">
        <v>15.264650283553873</v>
      </c>
      <c r="AC27" s="47">
        <v>5.78922495274102</v>
      </c>
      <c r="AD27" s="46">
        <v>0.6852551984877127</v>
      </c>
      <c r="AE27" s="47">
        <v>0.5671077504725899</v>
      </c>
      <c r="AF27" s="37">
        <v>100</v>
      </c>
      <c r="AG27" s="46">
        <v>1.4885580982003999</v>
      </c>
      <c r="AH27" s="38">
        <v>11.264163519217952</v>
      </c>
      <c r="AI27" s="38">
        <v>18.529215729837816</v>
      </c>
      <c r="AJ27" s="38">
        <v>48.589202399466785</v>
      </c>
      <c r="AK27" s="46">
        <v>19.4179071317485</v>
      </c>
      <c r="AL27" s="47">
        <v>9.70895356587425</v>
      </c>
      <c r="AM27" s="46">
        <v>0.7109531215285492</v>
      </c>
      <c r="AN27" s="47">
        <v>0.555432126194179</v>
      </c>
      <c r="AO27" s="37">
        <v>100</v>
      </c>
    </row>
    <row r="28" spans="1:41" ht="10.5">
      <c r="A28" s="4" t="s">
        <v>51</v>
      </c>
      <c r="B28" s="5" t="s">
        <v>21</v>
      </c>
      <c r="C28" s="6">
        <v>6</v>
      </c>
      <c r="D28" s="6">
        <v>0</v>
      </c>
      <c r="E28" s="7" t="s">
        <v>52</v>
      </c>
      <c r="F28" s="20">
        <v>22</v>
      </c>
      <c r="G28" s="26">
        <v>117</v>
      </c>
      <c r="H28" s="26">
        <v>356</v>
      </c>
      <c r="I28" s="21">
        <v>757</v>
      </c>
      <c r="J28" s="20">
        <v>261</v>
      </c>
      <c r="K28" s="21">
        <v>125</v>
      </c>
      <c r="L28" s="20">
        <v>13</v>
      </c>
      <c r="M28" s="96">
        <v>9</v>
      </c>
      <c r="N28" s="23">
        <v>1526</v>
      </c>
      <c r="O28" s="20">
        <v>11</v>
      </c>
      <c r="P28" s="26">
        <v>106</v>
      </c>
      <c r="Q28" s="26">
        <v>294</v>
      </c>
      <c r="R28" s="26">
        <v>823</v>
      </c>
      <c r="S28" s="20">
        <v>406</v>
      </c>
      <c r="T28" s="21">
        <v>226</v>
      </c>
      <c r="U28" s="20">
        <v>16</v>
      </c>
      <c r="V28" s="21">
        <v>12</v>
      </c>
      <c r="W28" s="23">
        <v>1656</v>
      </c>
      <c r="X28" s="36">
        <v>1.4416775884665793</v>
      </c>
      <c r="Y28" s="36">
        <v>7.667103538663171</v>
      </c>
      <c r="Z28" s="36">
        <v>23.32896461336828</v>
      </c>
      <c r="AA28" s="36">
        <v>49.60681520314548</v>
      </c>
      <c r="AB28" s="46">
        <v>17.10353866317169</v>
      </c>
      <c r="AC28" s="47">
        <v>8.191349934469201</v>
      </c>
      <c r="AD28" s="46">
        <v>0.8519003931847969</v>
      </c>
      <c r="AE28" s="47">
        <v>0.5897771952817824</v>
      </c>
      <c r="AF28" s="37">
        <v>100</v>
      </c>
      <c r="AG28" s="46">
        <v>0.6642512077294686</v>
      </c>
      <c r="AH28" s="38">
        <v>6.40096618357488</v>
      </c>
      <c r="AI28" s="38">
        <v>17.753623188405797</v>
      </c>
      <c r="AJ28" s="38">
        <v>49.69806763285024</v>
      </c>
      <c r="AK28" s="46">
        <v>24.516908212560388</v>
      </c>
      <c r="AL28" s="47">
        <v>13.647342995169081</v>
      </c>
      <c r="AM28" s="46">
        <v>0.966183574879227</v>
      </c>
      <c r="AN28" s="47">
        <v>0.7246376811594203</v>
      </c>
      <c r="AO28" s="37">
        <v>100</v>
      </c>
    </row>
    <row r="29" spans="1:41" ht="10.5">
      <c r="A29" s="4" t="s">
        <v>53</v>
      </c>
      <c r="B29" s="5" t="s">
        <v>18</v>
      </c>
      <c r="C29" s="6">
        <v>4</v>
      </c>
      <c r="D29" s="6">
        <v>0</v>
      </c>
      <c r="E29" s="7" t="s">
        <v>54</v>
      </c>
      <c r="F29" s="20">
        <v>24</v>
      </c>
      <c r="G29" s="26">
        <v>117</v>
      </c>
      <c r="H29" s="26">
        <v>196</v>
      </c>
      <c r="I29" s="21">
        <v>447</v>
      </c>
      <c r="J29" s="20">
        <v>142</v>
      </c>
      <c r="K29" s="21">
        <v>67</v>
      </c>
      <c r="L29" s="20">
        <v>8</v>
      </c>
      <c r="M29" s="96">
        <v>5</v>
      </c>
      <c r="N29" s="23">
        <v>934</v>
      </c>
      <c r="O29" s="20">
        <v>11</v>
      </c>
      <c r="P29" s="26">
        <v>110</v>
      </c>
      <c r="Q29" s="26">
        <v>155</v>
      </c>
      <c r="R29" s="26">
        <v>471</v>
      </c>
      <c r="S29" s="20">
        <v>225</v>
      </c>
      <c r="T29" s="21">
        <v>151</v>
      </c>
      <c r="U29" s="20">
        <v>20</v>
      </c>
      <c r="V29" s="21">
        <v>17</v>
      </c>
      <c r="W29" s="23">
        <v>992</v>
      </c>
      <c r="X29" s="36">
        <v>2.569593147751606</v>
      </c>
      <c r="Y29" s="36">
        <v>12.526766595289079</v>
      </c>
      <c r="Z29" s="36">
        <v>20.985010706638114</v>
      </c>
      <c r="AA29" s="36">
        <v>47.85867237687366</v>
      </c>
      <c r="AB29" s="46">
        <v>15.203426124197003</v>
      </c>
      <c r="AC29" s="47">
        <v>7.173447537473233</v>
      </c>
      <c r="AD29" s="46">
        <v>0.8565310492505354</v>
      </c>
      <c r="AE29" s="47">
        <v>0.5353319057815845</v>
      </c>
      <c r="AF29" s="37">
        <v>100</v>
      </c>
      <c r="AG29" s="46">
        <v>1.1088709677419355</v>
      </c>
      <c r="AH29" s="38">
        <v>11.088709677419354</v>
      </c>
      <c r="AI29" s="38">
        <v>15.625</v>
      </c>
      <c r="AJ29" s="38">
        <v>47.479838709677416</v>
      </c>
      <c r="AK29" s="46">
        <v>22.681451612903224</v>
      </c>
      <c r="AL29" s="47">
        <v>15.221774193548388</v>
      </c>
      <c r="AM29" s="46">
        <v>2.0161290322580645</v>
      </c>
      <c r="AN29" s="47">
        <v>1.7137096774193548</v>
      </c>
      <c r="AO29" s="37">
        <v>100</v>
      </c>
    </row>
    <row r="30" spans="1:41" ht="10.5">
      <c r="A30" s="4" t="s">
        <v>55</v>
      </c>
      <c r="B30" s="5" t="s">
        <v>6</v>
      </c>
      <c r="C30" s="6">
        <v>1</v>
      </c>
      <c r="D30" s="6">
        <v>0</v>
      </c>
      <c r="E30" s="7" t="s">
        <v>56</v>
      </c>
      <c r="F30" s="20">
        <v>15</v>
      </c>
      <c r="G30" s="26">
        <v>84</v>
      </c>
      <c r="H30" s="26">
        <v>259</v>
      </c>
      <c r="I30" s="21">
        <v>508</v>
      </c>
      <c r="J30" s="20">
        <v>188</v>
      </c>
      <c r="K30" s="21">
        <v>81</v>
      </c>
      <c r="L30" s="20">
        <v>9</v>
      </c>
      <c r="M30" s="96">
        <v>4</v>
      </c>
      <c r="N30" s="23">
        <v>1063</v>
      </c>
      <c r="O30" s="20">
        <v>7</v>
      </c>
      <c r="P30" s="26">
        <v>65</v>
      </c>
      <c r="Q30" s="26">
        <v>208</v>
      </c>
      <c r="R30" s="26">
        <v>571</v>
      </c>
      <c r="S30" s="20">
        <v>209</v>
      </c>
      <c r="T30" s="21">
        <v>89</v>
      </c>
      <c r="U30" s="20">
        <v>5</v>
      </c>
      <c r="V30" s="21">
        <v>2</v>
      </c>
      <c r="W30" s="23">
        <v>1065</v>
      </c>
      <c r="X30" s="36">
        <v>1.4111006585136407</v>
      </c>
      <c r="Y30" s="36">
        <v>7.902163687676388</v>
      </c>
      <c r="Z30" s="36">
        <v>24.36500470366886</v>
      </c>
      <c r="AA30" s="36">
        <v>47.7892756349953</v>
      </c>
      <c r="AB30" s="46">
        <v>17.68579492003763</v>
      </c>
      <c r="AC30" s="47">
        <v>7.61994355597366</v>
      </c>
      <c r="AD30" s="46">
        <v>0.8466603951081844</v>
      </c>
      <c r="AE30" s="47">
        <v>0.37629350893697083</v>
      </c>
      <c r="AF30" s="37">
        <v>100</v>
      </c>
      <c r="AG30" s="46">
        <v>0.6572769953051643</v>
      </c>
      <c r="AH30" s="38">
        <v>6.103286384976526</v>
      </c>
      <c r="AI30" s="38">
        <v>19.530516431924884</v>
      </c>
      <c r="AJ30" s="38">
        <v>53.6150234741784</v>
      </c>
      <c r="AK30" s="46">
        <v>19.624413145539908</v>
      </c>
      <c r="AL30" s="47">
        <v>8.35680751173709</v>
      </c>
      <c r="AM30" s="46">
        <v>0.4694835680751174</v>
      </c>
      <c r="AN30" s="47">
        <v>0.18779342723004694</v>
      </c>
      <c r="AO30" s="37">
        <v>100</v>
      </c>
    </row>
    <row r="31" spans="1:41" ht="10.5">
      <c r="A31" s="4" t="s">
        <v>57</v>
      </c>
      <c r="B31" s="5" t="s">
        <v>21</v>
      </c>
      <c r="C31" s="6">
        <v>6</v>
      </c>
      <c r="D31" s="6">
        <v>0</v>
      </c>
      <c r="E31" s="7" t="s">
        <v>58</v>
      </c>
      <c r="F31" s="20">
        <v>24</v>
      </c>
      <c r="G31" s="26">
        <v>84</v>
      </c>
      <c r="H31" s="26">
        <v>318</v>
      </c>
      <c r="I31" s="21">
        <v>603</v>
      </c>
      <c r="J31" s="20">
        <v>206</v>
      </c>
      <c r="K31" s="21">
        <v>115</v>
      </c>
      <c r="L31" s="20">
        <v>14</v>
      </c>
      <c r="M31" s="96">
        <v>8</v>
      </c>
      <c r="N31" s="23">
        <v>1249</v>
      </c>
      <c r="O31" s="20">
        <v>18</v>
      </c>
      <c r="P31" s="26">
        <v>91</v>
      </c>
      <c r="Q31" s="26">
        <v>258</v>
      </c>
      <c r="R31" s="26">
        <v>695</v>
      </c>
      <c r="S31" s="20">
        <v>342</v>
      </c>
      <c r="T31" s="21">
        <v>223</v>
      </c>
      <c r="U31" s="20">
        <v>14</v>
      </c>
      <c r="V31" s="21">
        <v>10</v>
      </c>
      <c r="W31" s="23">
        <v>1418</v>
      </c>
      <c r="X31" s="36">
        <v>1.921537229783827</v>
      </c>
      <c r="Y31" s="36">
        <v>6.725380304243394</v>
      </c>
      <c r="Z31" s="36">
        <v>25.46036829463571</v>
      </c>
      <c r="AA31" s="36">
        <v>48.27862289831866</v>
      </c>
      <c r="AB31" s="46">
        <v>16.493194555644518</v>
      </c>
      <c r="AC31" s="47">
        <v>9.207365892714172</v>
      </c>
      <c r="AD31" s="46">
        <v>1.120896717373899</v>
      </c>
      <c r="AE31" s="47">
        <v>0.6405124099279423</v>
      </c>
      <c r="AF31" s="37">
        <v>100</v>
      </c>
      <c r="AG31" s="46">
        <v>1.2693935119887165</v>
      </c>
      <c r="AH31" s="38">
        <v>6.417489421720733</v>
      </c>
      <c r="AI31" s="38">
        <v>18.194640338504936</v>
      </c>
      <c r="AJ31" s="38">
        <v>49.01269393511989</v>
      </c>
      <c r="AK31" s="46">
        <v>24.118476727785616</v>
      </c>
      <c r="AL31" s="47">
        <v>15.726375176304655</v>
      </c>
      <c r="AM31" s="46">
        <v>0.9873060648801129</v>
      </c>
      <c r="AN31" s="47">
        <v>0.7052186177715092</v>
      </c>
      <c r="AO31" s="37">
        <v>100</v>
      </c>
    </row>
    <row r="32" spans="1:41" ht="10.5">
      <c r="A32" s="4" t="s">
        <v>59</v>
      </c>
      <c r="B32" s="5" t="s">
        <v>6</v>
      </c>
      <c r="C32" s="6">
        <v>2</v>
      </c>
      <c r="D32" s="6">
        <v>0</v>
      </c>
      <c r="E32" s="7" t="s">
        <v>60</v>
      </c>
      <c r="F32" s="20">
        <v>49</v>
      </c>
      <c r="G32" s="26">
        <v>306</v>
      </c>
      <c r="H32" s="26">
        <v>1090</v>
      </c>
      <c r="I32" s="21">
        <v>1951</v>
      </c>
      <c r="J32" s="20">
        <v>729</v>
      </c>
      <c r="K32" s="21">
        <v>305</v>
      </c>
      <c r="L32" s="20">
        <v>35</v>
      </c>
      <c r="M32" s="96">
        <v>21</v>
      </c>
      <c r="N32" s="23">
        <v>4160</v>
      </c>
      <c r="O32" s="20">
        <v>34</v>
      </c>
      <c r="P32" s="26">
        <v>309</v>
      </c>
      <c r="Q32" s="26">
        <v>835</v>
      </c>
      <c r="R32" s="26">
        <v>2129</v>
      </c>
      <c r="S32" s="20">
        <v>973</v>
      </c>
      <c r="T32" s="21">
        <v>506</v>
      </c>
      <c r="U32" s="20">
        <v>42</v>
      </c>
      <c r="V32" s="21">
        <v>32</v>
      </c>
      <c r="W32" s="23">
        <v>4322</v>
      </c>
      <c r="X32" s="36">
        <v>1.1778846153846154</v>
      </c>
      <c r="Y32" s="36">
        <v>7.355769230769231</v>
      </c>
      <c r="Z32" s="36">
        <v>26.201923076923077</v>
      </c>
      <c r="AA32" s="36">
        <v>46.89903846153846</v>
      </c>
      <c r="AB32" s="46">
        <v>17.52403846153846</v>
      </c>
      <c r="AC32" s="47">
        <v>7.331730769230769</v>
      </c>
      <c r="AD32" s="46">
        <v>0.8413461538461539</v>
      </c>
      <c r="AE32" s="47">
        <v>0.5048076923076923</v>
      </c>
      <c r="AF32" s="37">
        <v>100</v>
      </c>
      <c r="AG32" s="46">
        <v>0.7866728366496992</v>
      </c>
      <c r="AH32" s="38">
        <v>7.149467838963443</v>
      </c>
      <c r="AI32" s="38">
        <v>19.31975937066173</v>
      </c>
      <c r="AJ32" s="38">
        <v>49.2596020360944</v>
      </c>
      <c r="AK32" s="46">
        <v>22.512725590004628</v>
      </c>
      <c r="AL32" s="47">
        <v>11.707542804257288</v>
      </c>
      <c r="AM32" s="46">
        <v>0.9717723276260991</v>
      </c>
      <c r="AN32" s="47">
        <v>0.7403979639055993</v>
      </c>
      <c r="AO32" s="37">
        <v>100</v>
      </c>
    </row>
    <row r="33" spans="1:41" ht="10.5">
      <c r="A33" s="4" t="s">
        <v>61</v>
      </c>
      <c r="B33" s="5" t="s">
        <v>18</v>
      </c>
      <c r="C33" s="6">
        <v>5</v>
      </c>
      <c r="D33" s="6">
        <v>0</v>
      </c>
      <c r="E33" s="7" t="s">
        <v>62</v>
      </c>
      <c r="F33" s="20">
        <v>69</v>
      </c>
      <c r="G33" s="26">
        <v>336</v>
      </c>
      <c r="H33" s="26">
        <v>908</v>
      </c>
      <c r="I33" s="21">
        <v>1532</v>
      </c>
      <c r="J33" s="20">
        <v>488</v>
      </c>
      <c r="K33" s="21">
        <v>183</v>
      </c>
      <c r="L33" s="20">
        <v>13</v>
      </c>
      <c r="M33" s="96">
        <v>9</v>
      </c>
      <c r="N33" s="23">
        <v>3346</v>
      </c>
      <c r="O33" s="20">
        <v>32</v>
      </c>
      <c r="P33" s="26">
        <v>351</v>
      </c>
      <c r="Q33" s="26">
        <v>669</v>
      </c>
      <c r="R33" s="26">
        <v>1708</v>
      </c>
      <c r="S33" s="20">
        <v>651</v>
      </c>
      <c r="T33" s="21">
        <v>334</v>
      </c>
      <c r="U33" s="20">
        <v>49</v>
      </c>
      <c r="V33" s="21">
        <v>37</v>
      </c>
      <c r="W33" s="23">
        <v>3460</v>
      </c>
      <c r="X33" s="36">
        <v>2.0621637776449493</v>
      </c>
      <c r="Y33" s="36">
        <v>10.0418410041841</v>
      </c>
      <c r="Z33" s="36">
        <v>27.136879856545125</v>
      </c>
      <c r="AA33" s="36">
        <v>45.78601315002989</v>
      </c>
      <c r="AB33" s="46">
        <v>14.584578601315004</v>
      </c>
      <c r="AC33" s="47">
        <v>5.469216975493127</v>
      </c>
      <c r="AD33" s="46">
        <v>0.38852361028093246</v>
      </c>
      <c r="AE33" s="47">
        <v>0.26897788404064554</v>
      </c>
      <c r="AF33" s="37">
        <v>100</v>
      </c>
      <c r="AG33" s="46">
        <v>0.9248554913294799</v>
      </c>
      <c r="AH33" s="38">
        <v>10.144508670520231</v>
      </c>
      <c r="AI33" s="38">
        <v>19.335260115606935</v>
      </c>
      <c r="AJ33" s="38">
        <v>49.36416184971098</v>
      </c>
      <c r="AK33" s="46">
        <v>18.815028901734106</v>
      </c>
      <c r="AL33" s="47">
        <v>9.653179190751445</v>
      </c>
      <c r="AM33" s="46">
        <v>1.416184971098266</v>
      </c>
      <c r="AN33" s="47">
        <v>1.069364161849711</v>
      </c>
      <c r="AO33" s="37">
        <v>100</v>
      </c>
    </row>
    <row r="34" spans="1:41" ht="10.5">
      <c r="A34" s="4" t="s">
        <v>63</v>
      </c>
      <c r="B34" s="5" t="s">
        <v>6</v>
      </c>
      <c r="C34" s="6">
        <v>2</v>
      </c>
      <c r="D34" s="6">
        <v>0</v>
      </c>
      <c r="E34" s="7" t="s">
        <v>64</v>
      </c>
      <c r="F34" s="20">
        <v>45</v>
      </c>
      <c r="G34" s="26">
        <v>163</v>
      </c>
      <c r="H34" s="26">
        <v>496</v>
      </c>
      <c r="I34" s="21">
        <v>985</v>
      </c>
      <c r="J34" s="20">
        <v>375</v>
      </c>
      <c r="K34" s="21">
        <v>149</v>
      </c>
      <c r="L34" s="20">
        <v>18</v>
      </c>
      <c r="M34" s="96">
        <v>10</v>
      </c>
      <c r="N34" s="23">
        <v>2082</v>
      </c>
      <c r="O34" s="20">
        <v>19</v>
      </c>
      <c r="P34" s="26">
        <v>137</v>
      </c>
      <c r="Q34" s="26">
        <v>417</v>
      </c>
      <c r="R34" s="26">
        <v>1213</v>
      </c>
      <c r="S34" s="20">
        <v>464</v>
      </c>
      <c r="T34" s="21">
        <v>234</v>
      </c>
      <c r="U34" s="20">
        <v>23</v>
      </c>
      <c r="V34" s="21">
        <v>15</v>
      </c>
      <c r="W34" s="23">
        <v>2273</v>
      </c>
      <c r="X34" s="36">
        <v>2.161383285302594</v>
      </c>
      <c r="Y34" s="36">
        <v>7.8290105667627286</v>
      </c>
      <c r="Z34" s="36">
        <v>23.82324687800192</v>
      </c>
      <c r="AA34" s="36">
        <v>47.3102785782901</v>
      </c>
      <c r="AB34" s="46">
        <v>18.011527377521613</v>
      </c>
      <c r="AC34" s="47">
        <v>7.156580211335255</v>
      </c>
      <c r="AD34" s="46">
        <v>0.8645533141210375</v>
      </c>
      <c r="AE34" s="47">
        <v>0.48030739673390976</v>
      </c>
      <c r="AF34" s="37">
        <v>100</v>
      </c>
      <c r="AG34" s="46">
        <v>0.8358996920369556</v>
      </c>
      <c r="AH34" s="38">
        <v>6.027276726792785</v>
      </c>
      <c r="AI34" s="38">
        <v>18.3457985041795</v>
      </c>
      <c r="AJ34" s="38">
        <v>53.36559612846459</v>
      </c>
      <c r="AK34" s="46">
        <v>20.413550373955125</v>
      </c>
      <c r="AL34" s="47">
        <v>10.29476462824461</v>
      </c>
      <c r="AM34" s="46">
        <v>1.0118785745710515</v>
      </c>
      <c r="AN34" s="47">
        <v>0.6599208095028597</v>
      </c>
      <c r="AO34" s="37">
        <v>100</v>
      </c>
    </row>
    <row r="35" spans="1:41" ht="10.5">
      <c r="A35" s="4" t="s">
        <v>65</v>
      </c>
      <c r="B35" s="5" t="s">
        <v>18</v>
      </c>
      <c r="C35" s="6">
        <v>4</v>
      </c>
      <c r="D35" s="6">
        <v>0</v>
      </c>
      <c r="E35" s="7" t="s">
        <v>66</v>
      </c>
      <c r="F35" s="20">
        <v>9</v>
      </c>
      <c r="G35" s="26">
        <v>79</v>
      </c>
      <c r="H35" s="26">
        <v>214</v>
      </c>
      <c r="I35" s="21">
        <v>502</v>
      </c>
      <c r="J35" s="20">
        <v>144</v>
      </c>
      <c r="K35" s="21">
        <v>75</v>
      </c>
      <c r="L35" s="20">
        <v>6</v>
      </c>
      <c r="M35" s="96">
        <v>4</v>
      </c>
      <c r="N35" s="23">
        <v>954</v>
      </c>
      <c r="O35" s="20">
        <v>14</v>
      </c>
      <c r="P35" s="26">
        <v>66</v>
      </c>
      <c r="Q35" s="26">
        <v>155</v>
      </c>
      <c r="R35" s="26">
        <v>482</v>
      </c>
      <c r="S35" s="20">
        <v>216</v>
      </c>
      <c r="T35" s="21">
        <v>132</v>
      </c>
      <c r="U35" s="20">
        <v>14</v>
      </c>
      <c r="V35" s="21">
        <v>8</v>
      </c>
      <c r="W35" s="23">
        <v>947</v>
      </c>
      <c r="X35" s="36">
        <v>0.9433962264150944</v>
      </c>
      <c r="Y35" s="36">
        <v>8.280922431865829</v>
      </c>
      <c r="Z35" s="36">
        <v>22.431865828092242</v>
      </c>
      <c r="AA35" s="36">
        <v>52.620545073375254</v>
      </c>
      <c r="AB35" s="46">
        <v>15.09433962264151</v>
      </c>
      <c r="AC35" s="47">
        <v>7.861635220125786</v>
      </c>
      <c r="AD35" s="46">
        <v>0.628930817610063</v>
      </c>
      <c r="AE35" s="47">
        <v>0.41928721174004197</v>
      </c>
      <c r="AF35" s="37">
        <v>100</v>
      </c>
      <c r="AG35" s="46">
        <v>1.478352692713833</v>
      </c>
      <c r="AH35" s="38">
        <v>6.9693769799366425</v>
      </c>
      <c r="AI35" s="38">
        <v>16.367476240760297</v>
      </c>
      <c r="AJ35" s="38">
        <v>50.89757127771911</v>
      </c>
      <c r="AK35" s="46">
        <v>22.80887011615628</v>
      </c>
      <c r="AL35" s="47">
        <v>13.938753959873285</v>
      </c>
      <c r="AM35" s="46">
        <v>1.478352692713833</v>
      </c>
      <c r="AN35" s="47">
        <v>0.8447729672650475</v>
      </c>
      <c r="AO35" s="37">
        <v>100</v>
      </c>
    </row>
    <row r="36" spans="1:41" ht="10.5">
      <c r="A36" s="4" t="s">
        <v>67</v>
      </c>
      <c r="B36" s="5" t="s">
        <v>11</v>
      </c>
      <c r="C36" s="6">
        <v>3</v>
      </c>
      <c r="D36" s="6">
        <v>1</v>
      </c>
      <c r="E36" s="7" t="s">
        <v>68</v>
      </c>
      <c r="F36" s="20">
        <v>1794</v>
      </c>
      <c r="G36" s="26">
        <v>4875</v>
      </c>
      <c r="H36" s="26">
        <v>7385</v>
      </c>
      <c r="I36" s="21">
        <v>9688</v>
      </c>
      <c r="J36" s="20">
        <v>2883</v>
      </c>
      <c r="K36" s="21">
        <v>859</v>
      </c>
      <c r="L36" s="20">
        <v>136</v>
      </c>
      <c r="M36" s="96">
        <v>72</v>
      </c>
      <c r="N36" s="23">
        <v>26761</v>
      </c>
      <c r="O36" s="20">
        <v>1192</v>
      </c>
      <c r="P36" s="26">
        <v>5213</v>
      </c>
      <c r="Q36" s="26">
        <v>6629</v>
      </c>
      <c r="R36" s="26">
        <v>13532</v>
      </c>
      <c r="S36" s="20">
        <v>4569</v>
      </c>
      <c r="T36" s="21">
        <v>2378</v>
      </c>
      <c r="U36" s="20">
        <v>240</v>
      </c>
      <c r="V36" s="21">
        <v>183</v>
      </c>
      <c r="W36" s="23">
        <v>31375</v>
      </c>
      <c r="X36" s="36">
        <v>6.703785359291506</v>
      </c>
      <c r="Y36" s="36">
        <v>18.216808041553005</v>
      </c>
      <c r="Z36" s="36">
        <v>27.59612869474235</v>
      </c>
      <c r="AA36" s="36">
        <v>36.201935652628826</v>
      </c>
      <c r="AB36" s="46">
        <v>10.773140017189194</v>
      </c>
      <c r="AC36" s="47">
        <v>3.209894996450058</v>
      </c>
      <c r="AD36" s="46">
        <v>0.5082022345951198</v>
      </c>
      <c r="AE36" s="47">
        <v>0.2690482418444752</v>
      </c>
      <c r="AF36" s="37">
        <v>100</v>
      </c>
      <c r="AG36" s="46">
        <v>3.7992031872509964</v>
      </c>
      <c r="AH36" s="38">
        <v>16.615139442231076</v>
      </c>
      <c r="AI36" s="38">
        <v>21.128286852589643</v>
      </c>
      <c r="AJ36" s="38">
        <v>43.12988047808765</v>
      </c>
      <c r="AK36" s="46">
        <v>14.562549800796813</v>
      </c>
      <c r="AL36" s="47">
        <v>7.579282868525897</v>
      </c>
      <c r="AM36" s="46">
        <v>0.7649402390438247</v>
      </c>
      <c r="AN36" s="47">
        <v>0.5832669322709163</v>
      </c>
      <c r="AO36" s="37">
        <v>100</v>
      </c>
    </row>
    <row r="37" spans="1:41" ht="10.5">
      <c r="A37" s="4" t="s">
        <v>69</v>
      </c>
      <c r="B37" s="5" t="s">
        <v>21</v>
      </c>
      <c r="C37" s="6">
        <v>6</v>
      </c>
      <c r="D37" s="6">
        <v>0</v>
      </c>
      <c r="E37" s="7" t="s">
        <v>70</v>
      </c>
      <c r="F37" s="20">
        <v>48</v>
      </c>
      <c r="G37" s="26">
        <v>286</v>
      </c>
      <c r="H37" s="26">
        <v>915</v>
      </c>
      <c r="I37" s="21">
        <v>1581</v>
      </c>
      <c r="J37" s="20">
        <v>524</v>
      </c>
      <c r="K37" s="21">
        <v>233</v>
      </c>
      <c r="L37" s="20">
        <v>28</v>
      </c>
      <c r="M37" s="96">
        <v>18</v>
      </c>
      <c r="N37" s="23">
        <v>3382</v>
      </c>
      <c r="O37" s="20">
        <v>23</v>
      </c>
      <c r="P37" s="26">
        <v>254</v>
      </c>
      <c r="Q37" s="26">
        <v>655</v>
      </c>
      <c r="R37" s="26">
        <v>1834</v>
      </c>
      <c r="S37" s="20">
        <v>832</v>
      </c>
      <c r="T37" s="21">
        <v>451</v>
      </c>
      <c r="U37" s="20">
        <v>50</v>
      </c>
      <c r="V37" s="21">
        <v>35</v>
      </c>
      <c r="W37" s="23">
        <v>3648</v>
      </c>
      <c r="X37" s="36">
        <v>1.4192785334121822</v>
      </c>
      <c r="Y37" s="36">
        <v>8.45653459491425</v>
      </c>
      <c r="Z37" s="36">
        <v>27.05499704316972</v>
      </c>
      <c r="AA37" s="36">
        <v>46.74748669426375</v>
      </c>
      <c r="AB37" s="46">
        <v>15.493790656416323</v>
      </c>
      <c r="AC37" s="47">
        <v>6.889414547604968</v>
      </c>
      <c r="AD37" s="46">
        <v>0.827912477823773</v>
      </c>
      <c r="AE37" s="47">
        <v>0.5322294500295683</v>
      </c>
      <c r="AF37" s="37">
        <v>100</v>
      </c>
      <c r="AG37" s="46">
        <v>0.6304824561403508</v>
      </c>
      <c r="AH37" s="38">
        <v>6.962719298245614</v>
      </c>
      <c r="AI37" s="38">
        <v>17.955043859649123</v>
      </c>
      <c r="AJ37" s="38">
        <v>50.27412280701754</v>
      </c>
      <c r="AK37" s="46">
        <v>22.807017543859647</v>
      </c>
      <c r="AL37" s="47">
        <v>12.362938596491228</v>
      </c>
      <c r="AM37" s="46">
        <v>1.3706140350877192</v>
      </c>
      <c r="AN37" s="47">
        <v>0.9594298245614036</v>
      </c>
      <c r="AO37" s="37">
        <v>100</v>
      </c>
    </row>
    <row r="38" spans="1:41" ht="10.5">
      <c r="A38" s="4" t="s">
        <v>71</v>
      </c>
      <c r="B38" s="5" t="s">
        <v>6</v>
      </c>
      <c r="C38" s="6">
        <v>1</v>
      </c>
      <c r="D38" s="6">
        <v>0</v>
      </c>
      <c r="E38" s="7" t="s">
        <v>72</v>
      </c>
      <c r="F38" s="20">
        <v>5</v>
      </c>
      <c r="G38" s="26">
        <v>22</v>
      </c>
      <c r="H38" s="26">
        <v>73</v>
      </c>
      <c r="I38" s="21">
        <v>137</v>
      </c>
      <c r="J38" s="20">
        <v>43</v>
      </c>
      <c r="K38" s="21">
        <v>21</v>
      </c>
      <c r="L38" s="20">
        <v>4</v>
      </c>
      <c r="M38" s="96">
        <v>1</v>
      </c>
      <c r="N38" s="23">
        <v>284</v>
      </c>
      <c r="O38" s="20">
        <v>2</v>
      </c>
      <c r="P38" s="26">
        <v>18</v>
      </c>
      <c r="Q38" s="26">
        <v>62</v>
      </c>
      <c r="R38" s="26">
        <v>149</v>
      </c>
      <c r="S38" s="20">
        <v>59</v>
      </c>
      <c r="T38" s="21">
        <v>40</v>
      </c>
      <c r="U38" s="20">
        <v>2</v>
      </c>
      <c r="V38" s="21">
        <v>1</v>
      </c>
      <c r="W38" s="23">
        <v>292</v>
      </c>
      <c r="X38" s="36">
        <v>1.7605633802816902</v>
      </c>
      <c r="Y38" s="36">
        <v>7.746478873239436</v>
      </c>
      <c r="Z38" s="36">
        <v>25.704225352112676</v>
      </c>
      <c r="AA38" s="36">
        <v>48.23943661971831</v>
      </c>
      <c r="AB38" s="46">
        <v>15.140845070422534</v>
      </c>
      <c r="AC38" s="47">
        <v>7.394366197183098</v>
      </c>
      <c r="AD38" s="46">
        <v>1.4084507042253522</v>
      </c>
      <c r="AE38" s="47">
        <v>0.35211267605633806</v>
      </c>
      <c r="AF38" s="37">
        <v>100</v>
      </c>
      <c r="AG38" s="46">
        <v>0.684931506849315</v>
      </c>
      <c r="AH38" s="38">
        <v>6.164383561643835</v>
      </c>
      <c r="AI38" s="38">
        <v>21.232876712328768</v>
      </c>
      <c r="AJ38" s="38">
        <v>51.02739726027398</v>
      </c>
      <c r="AK38" s="46">
        <v>20.205479452054796</v>
      </c>
      <c r="AL38" s="47">
        <v>13.698630136986301</v>
      </c>
      <c r="AM38" s="46">
        <v>0.684931506849315</v>
      </c>
      <c r="AN38" s="47">
        <v>0.3424657534246575</v>
      </c>
      <c r="AO38" s="37">
        <v>100</v>
      </c>
    </row>
    <row r="39" spans="1:41" ht="10.5">
      <c r="A39" s="4" t="s">
        <v>73</v>
      </c>
      <c r="B39" s="5" t="s">
        <v>11</v>
      </c>
      <c r="C39" s="6">
        <v>3</v>
      </c>
      <c r="D39" s="6">
        <v>0</v>
      </c>
      <c r="E39" s="7" t="s">
        <v>74</v>
      </c>
      <c r="F39" s="20">
        <v>56</v>
      </c>
      <c r="G39" s="26">
        <v>255</v>
      </c>
      <c r="H39" s="26">
        <v>841</v>
      </c>
      <c r="I39" s="21">
        <v>1541</v>
      </c>
      <c r="J39" s="20">
        <v>524</v>
      </c>
      <c r="K39" s="21">
        <v>225</v>
      </c>
      <c r="L39" s="20">
        <v>28</v>
      </c>
      <c r="M39" s="96">
        <v>21</v>
      </c>
      <c r="N39" s="23">
        <v>3245</v>
      </c>
      <c r="O39" s="20">
        <v>30</v>
      </c>
      <c r="P39" s="26">
        <v>214</v>
      </c>
      <c r="Q39" s="26">
        <v>735</v>
      </c>
      <c r="R39" s="26">
        <v>1701</v>
      </c>
      <c r="S39" s="20">
        <v>775</v>
      </c>
      <c r="T39" s="21">
        <v>400</v>
      </c>
      <c r="U39" s="20">
        <v>45</v>
      </c>
      <c r="V39" s="21">
        <v>31</v>
      </c>
      <c r="W39" s="23">
        <v>3500</v>
      </c>
      <c r="X39" s="36">
        <v>1.7257318952234206</v>
      </c>
      <c r="Y39" s="36">
        <v>7.858243451463791</v>
      </c>
      <c r="Z39" s="36">
        <v>25.916795069337446</v>
      </c>
      <c r="AA39" s="36">
        <v>47.4884437596302</v>
      </c>
      <c r="AB39" s="46">
        <v>16.147919876733436</v>
      </c>
      <c r="AC39" s="47">
        <v>6.933744221879815</v>
      </c>
      <c r="AD39" s="46">
        <v>0.8628659476117103</v>
      </c>
      <c r="AE39" s="47">
        <v>0.6471494607087828</v>
      </c>
      <c r="AF39" s="37">
        <v>100</v>
      </c>
      <c r="AG39" s="46">
        <v>0.8571428571428572</v>
      </c>
      <c r="AH39" s="38">
        <v>6.114285714285715</v>
      </c>
      <c r="AI39" s="38">
        <v>21</v>
      </c>
      <c r="AJ39" s="38">
        <v>48.6</v>
      </c>
      <c r="AK39" s="46">
        <v>22.142857142857142</v>
      </c>
      <c r="AL39" s="47">
        <v>11.428571428571429</v>
      </c>
      <c r="AM39" s="46">
        <v>1.2857142857142856</v>
      </c>
      <c r="AN39" s="47">
        <v>0.8857142857142857</v>
      </c>
      <c r="AO39" s="37">
        <v>100</v>
      </c>
    </row>
    <row r="40" spans="1:41" ht="10.5">
      <c r="A40" s="4" t="s">
        <v>75</v>
      </c>
      <c r="B40" s="5" t="s">
        <v>6</v>
      </c>
      <c r="C40" s="6">
        <v>2</v>
      </c>
      <c r="D40" s="6">
        <v>0</v>
      </c>
      <c r="E40" s="7" t="s">
        <v>76</v>
      </c>
      <c r="F40" s="20">
        <v>14</v>
      </c>
      <c r="G40" s="26">
        <v>76</v>
      </c>
      <c r="H40" s="26">
        <v>351</v>
      </c>
      <c r="I40" s="21">
        <v>738</v>
      </c>
      <c r="J40" s="20">
        <v>248</v>
      </c>
      <c r="K40" s="21">
        <v>108</v>
      </c>
      <c r="L40" s="20">
        <v>6</v>
      </c>
      <c r="M40" s="96">
        <v>4</v>
      </c>
      <c r="N40" s="23">
        <v>1433</v>
      </c>
      <c r="O40" s="20">
        <v>12</v>
      </c>
      <c r="P40" s="26">
        <v>64</v>
      </c>
      <c r="Q40" s="26">
        <v>330</v>
      </c>
      <c r="R40" s="26">
        <v>835</v>
      </c>
      <c r="S40" s="20">
        <v>340</v>
      </c>
      <c r="T40" s="21">
        <v>177</v>
      </c>
      <c r="U40" s="20">
        <v>13</v>
      </c>
      <c r="V40" s="21">
        <v>11</v>
      </c>
      <c r="W40" s="23">
        <v>1594</v>
      </c>
      <c r="X40" s="36">
        <v>0.9769713886950453</v>
      </c>
      <c r="Y40" s="36">
        <v>5.303558967201675</v>
      </c>
      <c r="Z40" s="36">
        <v>24.49406838799721</v>
      </c>
      <c r="AA40" s="36">
        <v>51.5003489183531</v>
      </c>
      <c r="AB40" s="46">
        <v>17.306350314026517</v>
      </c>
      <c r="AC40" s="47">
        <v>7.536636427076064</v>
      </c>
      <c r="AD40" s="46">
        <v>0.41870202372644805</v>
      </c>
      <c r="AE40" s="47">
        <v>0.2791346824842987</v>
      </c>
      <c r="AF40" s="37">
        <v>100</v>
      </c>
      <c r="AG40" s="46">
        <v>0.7528230865746549</v>
      </c>
      <c r="AH40" s="38">
        <v>4.0150564617314926</v>
      </c>
      <c r="AI40" s="38">
        <v>20.70263488080301</v>
      </c>
      <c r="AJ40" s="38">
        <v>52.38393977415308</v>
      </c>
      <c r="AK40" s="46">
        <v>21.329987452948558</v>
      </c>
      <c r="AL40" s="47">
        <v>11.104140526976161</v>
      </c>
      <c r="AM40" s="46">
        <v>0.8155583437892095</v>
      </c>
      <c r="AN40" s="47">
        <v>0.6900878293601004</v>
      </c>
      <c r="AO40" s="37">
        <v>100</v>
      </c>
    </row>
    <row r="41" spans="1:41" ht="10.5">
      <c r="A41" s="4" t="s">
        <v>77</v>
      </c>
      <c r="B41" s="5" t="s">
        <v>18</v>
      </c>
      <c r="C41" s="6">
        <v>5</v>
      </c>
      <c r="D41" s="6">
        <v>0</v>
      </c>
      <c r="E41" s="7" t="s">
        <v>78</v>
      </c>
      <c r="F41" s="20">
        <v>43</v>
      </c>
      <c r="G41" s="26">
        <v>230</v>
      </c>
      <c r="H41" s="26">
        <v>597</v>
      </c>
      <c r="I41" s="21">
        <v>1219</v>
      </c>
      <c r="J41" s="20">
        <v>365</v>
      </c>
      <c r="K41" s="21">
        <v>149</v>
      </c>
      <c r="L41" s="20">
        <v>22</v>
      </c>
      <c r="M41" s="96">
        <v>15</v>
      </c>
      <c r="N41" s="23">
        <v>2476</v>
      </c>
      <c r="O41" s="20">
        <v>32</v>
      </c>
      <c r="P41" s="26">
        <v>190</v>
      </c>
      <c r="Q41" s="26">
        <v>536</v>
      </c>
      <c r="R41" s="26">
        <v>1352</v>
      </c>
      <c r="S41" s="20">
        <v>541</v>
      </c>
      <c r="T41" s="21">
        <v>296</v>
      </c>
      <c r="U41" s="20">
        <v>38</v>
      </c>
      <c r="V41" s="21">
        <v>31</v>
      </c>
      <c r="W41" s="23">
        <v>2689</v>
      </c>
      <c r="X41" s="36">
        <v>1.7366720516962844</v>
      </c>
      <c r="Y41" s="36">
        <v>9.289176090468496</v>
      </c>
      <c r="Z41" s="36">
        <v>24.111470113085623</v>
      </c>
      <c r="AA41" s="36">
        <v>49.23263327948303</v>
      </c>
      <c r="AB41" s="46">
        <v>14.741518578352181</v>
      </c>
      <c r="AC41" s="47">
        <v>6.017770597738288</v>
      </c>
      <c r="AD41" s="46">
        <v>0.8885298869143781</v>
      </c>
      <c r="AE41" s="47">
        <v>0.6058158319870759</v>
      </c>
      <c r="AF41" s="37">
        <v>100</v>
      </c>
      <c r="AG41" s="46">
        <v>1.190033469691335</v>
      </c>
      <c r="AH41" s="38">
        <v>7.065823726292302</v>
      </c>
      <c r="AI41" s="38">
        <v>19.93306061732986</v>
      </c>
      <c r="AJ41" s="38">
        <v>50.278914094458905</v>
      </c>
      <c r="AK41" s="46">
        <v>20.119003346969134</v>
      </c>
      <c r="AL41" s="47">
        <v>11.007809594644849</v>
      </c>
      <c r="AM41" s="46">
        <v>1.4131647452584604</v>
      </c>
      <c r="AN41" s="47">
        <v>1.1528449237634808</v>
      </c>
      <c r="AO41" s="37">
        <v>100</v>
      </c>
    </row>
    <row r="42" spans="1:41" ht="10.5">
      <c r="A42" s="4" t="s">
        <v>79</v>
      </c>
      <c r="B42" s="5" t="s">
        <v>6</v>
      </c>
      <c r="C42" s="6">
        <v>2</v>
      </c>
      <c r="D42" s="6">
        <v>0</v>
      </c>
      <c r="E42" s="7" t="s">
        <v>80</v>
      </c>
      <c r="F42" s="20">
        <v>24</v>
      </c>
      <c r="G42" s="26">
        <v>92</v>
      </c>
      <c r="H42" s="26">
        <v>465</v>
      </c>
      <c r="I42" s="21">
        <v>778</v>
      </c>
      <c r="J42" s="20">
        <v>283</v>
      </c>
      <c r="K42" s="21">
        <v>126</v>
      </c>
      <c r="L42" s="20">
        <v>22</v>
      </c>
      <c r="M42" s="96">
        <v>16</v>
      </c>
      <c r="N42" s="23">
        <v>1664</v>
      </c>
      <c r="O42" s="20">
        <v>10</v>
      </c>
      <c r="P42" s="26">
        <v>84</v>
      </c>
      <c r="Q42" s="26">
        <v>380</v>
      </c>
      <c r="R42" s="26">
        <v>819</v>
      </c>
      <c r="S42" s="20">
        <v>375</v>
      </c>
      <c r="T42" s="21">
        <v>195</v>
      </c>
      <c r="U42" s="20">
        <v>23</v>
      </c>
      <c r="V42" s="21">
        <v>17</v>
      </c>
      <c r="W42" s="23">
        <v>1691</v>
      </c>
      <c r="X42" s="36">
        <v>1.4423076923076923</v>
      </c>
      <c r="Y42" s="36">
        <v>5.528846153846153</v>
      </c>
      <c r="Z42" s="36">
        <v>27.944711538461537</v>
      </c>
      <c r="AA42" s="36">
        <v>46.75480769230769</v>
      </c>
      <c r="AB42" s="46">
        <v>17.00721153846154</v>
      </c>
      <c r="AC42" s="47">
        <v>7.572115384615384</v>
      </c>
      <c r="AD42" s="46">
        <v>1.3221153846153846</v>
      </c>
      <c r="AE42" s="47">
        <v>0.9615384615384616</v>
      </c>
      <c r="AF42" s="37">
        <v>100</v>
      </c>
      <c r="AG42" s="46">
        <v>0.5913660555884093</v>
      </c>
      <c r="AH42" s="38">
        <v>4.967474866942637</v>
      </c>
      <c r="AI42" s="38">
        <v>22.47191011235955</v>
      </c>
      <c r="AJ42" s="38">
        <v>48.43287995269072</v>
      </c>
      <c r="AK42" s="46">
        <v>22.176227084565344</v>
      </c>
      <c r="AL42" s="47">
        <v>11.53163808397398</v>
      </c>
      <c r="AM42" s="46">
        <v>1.360141927853341</v>
      </c>
      <c r="AN42" s="47">
        <v>1.0053222945002958</v>
      </c>
      <c r="AO42" s="37">
        <v>100</v>
      </c>
    </row>
    <row r="43" spans="1:41" ht="10.5">
      <c r="A43" s="4" t="s">
        <v>81</v>
      </c>
      <c r="B43" s="5" t="s">
        <v>18</v>
      </c>
      <c r="C43" s="6">
        <v>5</v>
      </c>
      <c r="D43" s="6">
        <v>0</v>
      </c>
      <c r="E43" s="7" t="s">
        <v>82</v>
      </c>
      <c r="F43" s="20">
        <v>12</v>
      </c>
      <c r="G43" s="26">
        <v>72</v>
      </c>
      <c r="H43" s="26">
        <v>195</v>
      </c>
      <c r="I43" s="21">
        <v>525</v>
      </c>
      <c r="J43" s="20">
        <v>150</v>
      </c>
      <c r="K43" s="21">
        <v>49</v>
      </c>
      <c r="L43" s="20">
        <v>7</v>
      </c>
      <c r="M43" s="96">
        <v>2</v>
      </c>
      <c r="N43" s="23">
        <v>961</v>
      </c>
      <c r="O43" s="20">
        <v>11</v>
      </c>
      <c r="P43" s="26">
        <v>67</v>
      </c>
      <c r="Q43" s="26">
        <v>139</v>
      </c>
      <c r="R43" s="26">
        <v>510</v>
      </c>
      <c r="S43" s="20">
        <v>199</v>
      </c>
      <c r="T43" s="21">
        <v>111</v>
      </c>
      <c r="U43" s="20">
        <v>9</v>
      </c>
      <c r="V43" s="21">
        <v>6</v>
      </c>
      <c r="W43" s="23">
        <v>935</v>
      </c>
      <c r="X43" s="36">
        <v>1.2486992715920915</v>
      </c>
      <c r="Y43" s="36">
        <v>7.492195629552549</v>
      </c>
      <c r="Z43" s="36">
        <v>20.291363163371486</v>
      </c>
      <c r="AA43" s="36">
        <v>54.630593132154004</v>
      </c>
      <c r="AB43" s="46">
        <v>15.608740894901144</v>
      </c>
      <c r="AC43" s="47">
        <v>5.098855359001041</v>
      </c>
      <c r="AD43" s="46">
        <v>0.72840790842872</v>
      </c>
      <c r="AE43" s="47">
        <v>0.20811654526534862</v>
      </c>
      <c r="AF43" s="37">
        <v>100</v>
      </c>
      <c r="AG43" s="46">
        <v>1.1764705882352942</v>
      </c>
      <c r="AH43" s="38">
        <v>7.165775401069519</v>
      </c>
      <c r="AI43" s="38">
        <v>14.866310160427807</v>
      </c>
      <c r="AJ43" s="38">
        <v>54.54545454545454</v>
      </c>
      <c r="AK43" s="46">
        <v>21.283422459893046</v>
      </c>
      <c r="AL43" s="47">
        <v>11.871657754010695</v>
      </c>
      <c r="AM43" s="46">
        <v>0.9625668449197862</v>
      </c>
      <c r="AN43" s="47">
        <v>0.6417112299465241</v>
      </c>
      <c r="AO43" s="37">
        <v>100</v>
      </c>
    </row>
    <row r="44" spans="1:41" ht="10.5">
      <c r="A44" s="4" t="s">
        <v>83</v>
      </c>
      <c r="B44" s="5" t="s">
        <v>18</v>
      </c>
      <c r="C44" s="6">
        <v>4</v>
      </c>
      <c r="D44" s="6">
        <v>0</v>
      </c>
      <c r="E44" s="7" t="s">
        <v>84</v>
      </c>
      <c r="F44" s="20">
        <v>99</v>
      </c>
      <c r="G44" s="26">
        <v>469</v>
      </c>
      <c r="H44" s="26">
        <v>766</v>
      </c>
      <c r="I44" s="21">
        <v>1570</v>
      </c>
      <c r="J44" s="20">
        <v>533</v>
      </c>
      <c r="K44" s="21">
        <v>253</v>
      </c>
      <c r="L44" s="20">
        <v>27</v>
      </c>
      <c r="M44" s="96">
        <v>23</v>
      </c>
      <c r="N44" s="23">
        <v>3464</v>
      </c>
      <c r="O44" s="20">
        <v>87</v>
      </c>
      <c r="P44" s="26">
        <v>455</v>
      </c>
      <c r="Q44" s="26">
        <v>648</v>
      </c>
      <c r="R44" s="26">
        <v>1795</v>
      </c>
      <c r="S44" s="20">
        <v>840</v>
      </c>
      <c r="T44" s="21">
        <v>544</v>
      </c>
      <c r="U44" s="20">
        <v>63</v>
      </c>
      <c r="V44" s="21">
        <v>56</v>
      </c>
      <c r="W44" s="23">
        <v>3888</v>
      </c>
      <c r="X44" s="36">
        <v>2.8579676674364896</v>
      </c>
      <c r="Y44" s="36">
        <v>13.539260969976905</v>
      </c>
      <c r="Z44" s="36">
        <v>22.113163972286372</v>
      </c>
      <c r="AA44" s="36">
        <v>45.32332563510393</v>
      </c>
      <c r="AB44" s="46">
        <v>15.386836027713628</v>
      </c>
      <c r="AC44" s="47">
        <v>7.303695150115473</v>
      </c>
      <c r="AD44" s="46">
        <v>0.779445727482679</v>
      </c>
      <c r="AE44" s="47">
        <v>0.663972286374134</v>
      </c>
      <c r="AF44" s="37">
        <v>100</v>
      </c>
      <c r="AG44" s="46">
        <v>2.2376543209876543</v>
      </c>
      <c r="AH44" s="38">
        <v>11.702674897119342</v>
      </c>
      <c r="AI44" s="38">
        <v>16.666666666666664</v>
      </c>
      <c r="AJ44" s="38">
        <v>46.16769547325103</v>
      </c>
      <c r="AK44" s="46">
        <v>21.604938271604937</v>
      </c>
      <c r="AL44" s="47">
        <v>13.991769547325102</v>
      </c>
      <c r="AM44" s="46">
        <v>1.6203703703703702</v>
      </c>
      <c r="AN44" s="47">
        <v>1.440329218106996</v>
      </c>
      <c r="AO44" s="37">
        <v>100</v>
      </c>
    </row>
    <row r="45" spans="1:41" ht="10.5">
      <c r="A45" s="4" t="s">
        <v>85</v>
      </c>
      <c r="B45" s="5" t="s">
        <v>18</v>
      </c>
      <c r="C45" s="6">
        <v>5</v>
      </c>
      <c r="D45" s="6">
        <v>0</v>
      </c>
      <c r="E45" s="7" t="s">
        <v>86</v>
      </c>
      <c r="F45" s="20">
        <v>53</v>
      </c>
      <c r="G45" s="26">
        <v>231</v>
      </c>
      <c r="H45" s="26">
        <v>796</v>
      </c>
      <c r="I45" s="21">
        <v>1443</v>
      </c>
      <c r="J45" s="20">
        <v>498</v>
      </c>
      <c r="K45" s="21">
        <v>230</v>
      </c>
      <c r="L45" s="20">
        <v>21</v>
      </c>
      <c r="M45" s="96">
        <v>14</v>
      </c>
      <c r="N45" s="23">
        <v>3042</v>
      </c>
      <c r="O45" s="20">
        <v>29</v>
      </c>
      <c r="P45" s="26">
        <v>252</v>
      </c>
      <c r="Q45" s="26">
        <v>639</v>
      </c>
      <c r="R45" s="26">
        <v>1471</v>
      </c>
      <c r="S45" s="20">
        <v>758</v>
      </c>
      <c r="T45" s="21">
        <v>432</v>
      </c>
      <c r="U45" s="20">
        <v>44</v>
      </c>
      <c r="V45" s="21">
        <v>33</v>
      </c>
      <c r="W45" s="23">
        <v>3193</v>
      </c>
      <c r="X45" s="36">
        <v>1.7422748191978963</v>
      </c>
      <c r="Y45" s="36">
        <v>7.593688362919132</v>
      </c>
      <c r="Z45" s="36">
        <v>26.16699539776463</v>
      </c>
      <c r="AA45" s="36">
        <v>47.43589743589743</v>
      </c>
      <c r="AB45" s="46">
        <v>16.370808678500985</v>
      </c>
      <c r="AC45" s="47">
        <v>7.5608152531229464</v>
      </c>
      <c r="AD45" s="46">
        <v>0.6903353057199211</v>
      </c>
      <c r="AE45" s="47">
        <v>0.46022353714661407</v>
      </c>
      <c r="AF45" s="37">
        <v>100</v>
      </c>
      <c r="AG45" s="46">
        <v>0.9082367679298465</v>
      </c>
      <c r="AH45" s="38">
        <v>7.892264328217976</v>
      </c>
      <c r="AI45" s="38">
        <v>20.012527403695586</v>
      </c>
      <c r="AJ45" s="38">
        <v>46.06952709051049</v>
      </c>
      <c r="AK45" s="46">
        <v>23.73943000313185</v>
      </c>
      <c r="AL45" s="47">
        <v>13.529595991230817</v>
      </c>
      <c r="AM45" s="46">
        <v>1.37801440651425</v>
      </c>
      <c r="AN45" s="47">
        <v>1.0335108048856874</v>
      </c>
      <c r="AO45" s="37">
        <v>100</v>
      </c>
    </row>
    <row r="46" spans="1:41" ht="10.5">
      <c r="A46" s="4" t="s">
        <v>87</v>
      </c>
      <c r="B46" s="5" t="s">
        <v>18</v>
      </c>
      <c r="C46" s="6">
        <v>4</v>
      </c>
      <c r="D46" s="6">
        <v>0</v>
      </c>
      <c r="E46" s="7" t="s">
        <v>88</v>
      </c>
      <c r="F46" s="20">
        <v>6</v>
      </c>
      <c r="G46" s="26">
        <v>24</v>
      </c>
      <c r="H46" s="26">
        <v>93</v>
      </c>
      <c r="I46" s="21">
        <v>209</v>
      </c>
      <c r="J46" s="20">
        <v>81</v>
      </c>
      <c r="K46" s="21">
        <v>41</v>
      </c>
      <c r="L46" s="97" t="s">
        <v>163</v>
      </c>
      <c r="M46" s="96" t="s">
        <v>163</v>
      </c>
      <c r="N46" s="23">
        <v>413</v>
      </c>
      <c r="O46" s="20">
        <v>2</v>
      </c>
      <c r="P46" s="26">
        <v>32</v>
      </c>
      <c r="Q46" s="26">
        <v>80</v>
      </c>
      <c r="R46" s="26">
        <v>217</v>
      </c>
      <c r="S46" s="20">
        <v>96</v>
      </c>
      <c r="T46" s="21">
        <v>75</v>
      </c>
      <c r="U46" s="20">
        <v>5</v>
      </c>
      <c r="V46" s="21">
        <v>4</v>
      </c>
      <c r="W46" s="23">
        <v>432</v>
      </c>
      <c r="X46" s="36">
        <v>1.4527845036319613</v>
      </c>
      <c r="Y46" s="36">
        <v>5.811138014527845</v>
      </c>
      <c r="Z46" s="36">
        <v>22.518159806295397</v>
      </c>
      <c r="AA46" s="36">
        <v>50.60532687651331</v>
      </c>
      <c r="AB46" s="46">
        <v>19.612590799031477</v>
      </c>
      <c r="AC46" s="47">
        <v>9.927360774818402</v>
      </c>
      <c r="AD46" s="50" t="s">
        <v>163</v>
      </c>
      <c r="AE46" s="39" t="s">
        <v>163</v>
      </c>
      <c r="AF46" s="37">
        <v>100</v>
      </c>
      <c r="AG46" s="46">
        <v>0.4629629629629629</v>
      </c>
      <c r="AH46" s="38">
        <v>7.4074074074074066</v>
      </c>
      <c r="AI46" s="38">
        <v>18.51851851851852</v>
      </c>
      <c r="AJ46" s="38">
        <v>50.231481481481474</v>
      </c>
      <c r="AK46" s="46">
        <v>22.22222222222222</v>
      </c>
      <c r="AL46" s="47">
        <v>17.36111111111111</v>
      </c>
      <c r="AM46" s="46">
        <v>1.1574074074074074</v>
      </c>
      <c r="AN46" s="47">
        <v>0.9259259259259258</v>
      </c>
      <c r="AO46" s="37">
        <v>100</v>
      </c>
    </row>
    <row r="47" spans="1:41" ht="10.5">
      <c r="A47" s="4" t="s">
        <v>89</v>
      </c>
      <c r="B47" s="5" t="s">
        <v>6</v>
      </c>
      <c r="C47" s="6">
        <v>1</v>
      </c>
      <c r="D47" s="6">
        <v>0</v>
      </c>
      <c r="E47" s="7" t="s">
        <v>90</v>
      </c>
      <c r="F47" s="20">
        <v>5</v>
      </c>
      <c r="G47" s="26">
        <v>71</v>
      </c>
      <c r="H47" s="26">
        <v>160</v>
      </c>
      <c r="I47" s="21">
        <v>415</v>
      </c>
      <c r="J47" s="20">
        <v>135</v>
      </c>
      <c r="K47" s="21">
        <v>52</v>
      </c>
      <c r="L47" s="20">
        <v>5</v>
      </c>
      <c r="M47" s="21">
        <v>3</v>
      </c>
      <c r="N47" s="23">
        <v>791</v>
      </c>
      <c r="O47" s="20">
        <v>7</v>
      </c>
      <c r="P47" s="26">
        <v>51</v>
      </c>
      <c r="Q47" s="26">
        <v>148</v>
      </c>
      <c r="R47" s="26">
        <v>442</v>
      </c>
      <c r="S47" s="20">
        <v>158</v>
      </c>
      <c r="T47" s="21">
        <v>92</v>
      </c>
      <c r="U47" s="20">
        <v>8</v>
      </c>
      <c r="V47" s="21">
        <v>7</v>
      </c>
      <c r="W47" s="23">
        <v>814</v>
      </c>
      <c r="X47" s="36">
        <v>0.6321112515802781</v>
      </c>
      <c r="Y47" s="36">
        <v>8.97597977243995</v>
      </c>
      <c r="Z47" s="36">
        <v>20.2275600505689</v>
      </c>
      <c r="AA47" s="36">
        <v>52.46523388116309</v>
      </c>
      <c r="AB47" s="46">
        <v>17.06700379266751</v>
      </c>
      <c r="AC47" s="47">
        <v>6.573957016434892</v>
      </c>
      <c r="AD47" s="46">
        <v>0.6321112515802781</v>
      </c>
      <c r="AE47" s="47">
        <v>0.37926675094816686</v>
      </c>
      <c r="AF47" s="37">
        <v>100</v>
      </c>
      <c r="AG47" s="46">
        <v>0.85995085995086</v>
      </c>
      <c r="AH47" s="38">
        <v>6.2653562653562656</v>
      </c>
      <c r="AI47" s="38">
        <v>18.181818181818183</v>
      </c>
      <c r="AJ47" s="38">
        <v>54.2997542997543</v>
      </c>
      <c r="AK47" s="46">
        <v>19.41031941031941</v>
      </c>
      <c r="AL47" s="47">
        <v>11.302211302211303</v>
      </c>
      <c r="AM47" s="46">
        <v>0.9828009828009828</v>
      </c>
      <c r="AN47" s="47">
        <v>0.85995085995086</v>
      </c>
      <c r="AO47" s="37">
        <v>100</v>
      </c>
    </row>
    <row r="48" spans="1:41" ht="10.5">
      <c r="A48" s="4" t="s">
        <v>91</v>
      </c>
      <c r="B48" s="5" t="s">
        <v>18</v>
      </c>
      <c r="C48" s="6">
        <v>4</v>
      </c>
      <c r="D48" s="6">
        <v>0</v>
      </c>
      <c r="E48" s="7" t="s">
        <v>92</v>
      </c>
      <c r="F48" s="20">
        <v>66</v>
      </c>
      <c r="G48" s="26">
        <v>295</v>
      </c>
      <c r="H48" s="26">
        <v>793</v>
      </c>
      <c r="I48" s="21">
        <v>1270</v>
      </c>
      <c r="J48" s="20">
        <v>408</v>
      </c>
      <c r="K48" s="21">
        <v>176</v>
      </c>
      <c r="L48" s="20">
        <v>24</v>
      </c>
      <c r="M48" s="21">
        <v>19</v>
      </c>
      <c r="N48" s="23">
        <v>2856</v>
      </c>
      <c r="O48" s="20">
        <v>45</v>
      </c>
      <c r="P48" s="26">
        <v>246</v>
      </c>
      <c r="Q48" s="26">
        <v>613</v>
      </c>
      <c r="R48" s="26">
        <v>1500</v>
      </c>
      <c r="S48" s="20">
        <v>614</v>
      </c>
      <c r="T48" s="21">
        <v>355</v>
      </c>
      <c r="U48" s="20">
        <v>33</v>
      </c>
      <c r="V48" s="21">
        <v>28</v>
      </c>
      <c r="W48" s="23">
        <v>3051</v>
      </c>
      <c r="X48" s="36">
        <v>2.3109243697478994</v>
      </c>
      <c r="Y48" s="36">
        <v>10.329131652661063</v>
      </c>
      <c r="Z48" s="36">
        <v>27.766106442577033</v>
      </c>
      <c r="AA48" s="36">
        <v>44.46778711484593</v>
      </c>
      <c r="AB48" s="46">
        <v>14.285714285714285</v>
      </c>
      <c r="AC48" s="47">
        <v>6.162464985994398</v>
      </c>
      <c r="AD48" s="46">
        <v>0.8403361344537815</v>
      </c>
      <c r="AE48" s="47">
        <v>0.665266106442577</v>
      </c>
      <c r="AF48" s="37">
        <v>100</v>
      </c>
      <c r="AG48" s="46">
        <v>1.4749262536873156</v>
      </c>
      <c r="AH48" s="38">
        <v>8.062930186823992</v>
      </c>
      <c r="AI48" s="38">
        <v>20.09177318911832</v>
      </c>
      <c r="AJ48" s="38">
        <v>49.164208456243855</v>
      </c>
      <c r="AK48" s="46">
        <v>20.12454932808915</v>
      </c>
      <c r="AL48" s="47">
        <v>11.635529334644378</v>
      </c>
      <c r="AM48" s="46">
        <v>1.0816125860373649</v>
      </c>
      <c r="AN48" s="47">
        <v>0.9177318911832186</v>
      </c>
      <c r="AO48" s="37">
        <v>100</v>
      </c>
    </row>
    <row r="49" spans="1:41" ht="10.5">
      <c r="A49" s="4" t="s">
        <v>93</v>
      </c>
      <c r="B49" s="5" t="s">
        <v>21</v>
      </c>
      <c r="C49" s="6">
        <v>6</v>
      </c>
      <c r="D49" s="6">
        <v>0</v>
      </c>
      <c r="E49" s="7" t="s">
        <v>94</v>
      </c>
      <c r="F49" s="20">
        <v>10</v>
      </c>
      <c r="G49" s="26">
        <v>46</v>
      </c>
      <c r="H49" s="26">
        <v>186</v>
      </c>
      <c r="I49" s="21">
        <v>341</v>
      </c>
      <c r="J49" s="20">
        <v>129</v>
      </c>
      <c r="K49" s="21">
        <v>67</v>
      </c>
      <c r="L49" s="20">
        <v>2</v>
      </c>
      <c r="M49" s="21">
        <v>2</v>
      </c>
      <c r="N49" s="23">
        <v>714</v>
      </c>
      <c r="O49" s="20">
        <v>8</v>
      </c>
      <c r="P49" s="26">
        <v>46</v>
      </c>
      <c r="Q49" s="26">
        <v>166</v>
      </c>
      <c r="R49" s="26">
        <v>388</v>
      </c>
      <c r="S49" s="20">
        <v>169</v>
      </c>
      <c r="T49" s="21">
        <v>103</v>
      </c>
      <c r="U49" s="20">
        <v>13</v>
      </c>
      <c r="V49" s="21">
        <v>8</v>
      </c>
      <c r="W49" s="23">
        <v>790</v>
      </c>
      <c r="X49" s="36">
        <v>1.400560224089636</v>
      </c>
      <c r="Y49" s="36">
        <v>6.442577030812324</v>
      </c>
      <c r="Z49" s="36">
        <v>26.05042016806723</v>
      </c>
      <c r="AA49" s="36">
        <v>47.75910364145658</v>
      </c>
      <c r="AB49" s="46">
        <v>18.067226890756302</v>
      </c>
      <c r="AC49" s="47">
        <v>9.38375350140056</v>
      </c>
      <c r="AD49" s="46">
        <v>0.2801120448179272</v>
      </c>
      <c r="AE49" s="47">
        <v>0.2801120448179272</v>
      </c>
      <c r="AF49" s="37">
        <v>100</v>
      </c>
      <c r="AG49" s="46">
        <v>1.0126582278481013</v>
      </c>
      <c r="AH49" s="38">
        <v>5.822784810126582</v>
      </c>
      <c r="AI49" s="38">
        <v>21.012658227848103</v>
      </c>
      <c r="AJ49" s="38">
        <v>49.11392405063291</v>
      </c>
      <c r="AK49" s="46">
        <v>21.39240506329114</v>
      </c>
      <c r="AL49" s="47">
        <v>13.037974683544304</v>
      </c>
      <c r="AM49" s="46">
        <v>1.6455696202531647</v>
      </c>
      <c r="AN49" s="47">
        <v>1.0126582278481013</v>
      </c>
      <c r="AO49" s="37">
        <v>100</v>
      </c>
    </row>
    <row r="50" spans="1:41" ht="10.5">
      <c r="A50" s="4" t="s">
        <v>95</v>
      </c>
      <c r="B50" s="5" t="s">
        <v>6</v>
      </c>
      <c r="C50" s="6">
        <v>2</v>
      </c>
      <c r="D50" s="6">
        <v>0</v>
      </c>
      <c r="E50" s="7" t="s">
        <v>96</v>
      </c>
      <c r="F50" s="20">
        <v>13</v>
      </c>
      <c r="G50" s="26">
        <v>79</v>
      </c>
      <c r="H50" s="26">
        <v>164</v>
      </c>
      <c r="I50" s="21">
        <v>356</v>
      </c>
      <c r="J50" s="20">
        <v>137</v>
      </c>
      <c r="K50" s="21">
        <v>52</v>
      </c>
      <c r="L50" s="20">
        <v>6</v>
      </c>
      <c r="M50" s="21">
        <v>2</v>
      </c>
      <c r="N50" s="23">
        <v>755</v>
      </c>
      <c r="O50" s="20">
        <v>3</v>
      </c>
      <c r="P50" s="26">
        <v>65</v>
      </c>
      <c r="Q50" s="26">
        <v>154</v>
      </c>
      <c r="R50" s="26">
        <v>395</v>
      </c>
      <c r="S50" s="20">
        <v>182</v>
      </c>
      <c r="T50" s="21">
        <v>96</v>
      </c>
      <c r="U50" s="20">
        <v>8</v>
      </c>
      <c r="V50" s="21">
        <v>6</v>
      </c>
      <c r="W50" s="23">
        <v>807</v>
      </c>
      <c r="X50" s="36">
        <v>1.7218543046357615</v>
      </c>
      <c r="Y50" s="36">
        <v>10.463576158940398</v>
      </c>
      <c r="Z50" s="36">
        <v>21.721854304635762</v>
      </c>
      <c r="AA50" s="36">
        <v>47.152317880794705</v>
      </c>
      <c r="AB50" s="46">
        <v>18.14569536423841</v>
      </c>
      <c r="AC50" s="47">
        <v>6.887417218543046</v>
      </c>
      <c r="AD50" s="46">
        <v>0.7947019867549668</v>
      </c>
      <c r="AE50" s="47">
        <v>0.26490066225165565</v>
      </c>
      <c r="AF50" s="37">
        <v>100</v>
      </c>
      <c r="AG50" s="46">
        <v>0.37174721189591076</v>
      </c>
      <c r="AH50" s="38">
        <v>8.054522924411401</v>
      </c>
      <c r="AI50" s="38">
        <v>19.083023543990087</v>
      </c>
      <c r="AJ50" s="38">
        <v>48.946716232961585</v>
      </c>
      <c r="AK50" s="46">
        <v>22.55266418835192</v>
      </c>
      <c r="AL50" s="47">
        <v>11.895910780669144</v>
      </c>
      <c r="AM50" s="46">
        <v>0.9913258983890955</v>
      </c>
      <c r="AN50" s="47">
        <v>0.7434944237918215</v>
      </c>
      <c r="AO50" s="37">
        <v>100</v>
      </c>
    </row>
    <row r="51" spans="1:41" ht="10.5">
      <c r="A51" s="4" t="s">
        <v>97</v>
      </c>
      <c r="B51" s="5" t="s">
        <v>11</v>
      </c>
      <c r="C51" s="6">
        <v>3</v>
      </c>
      <c r="D51" s="6">
        <v>1</v>
      </c>
      <c r="E51" s="7" t="s">
        <v>98</v>
      </c>
      <c r="F51" s="20">
        <v>96</v>
      </c>
      <c r="G51" s="26">
        <v>633</v>
      </c>
      <c r="H51" s="26">
        <v>1191</v>
      </c>
      <c r="I51" s="21">
        <v>1916</v>
      </c>
      <c r="J51" s="20">
        <v>629</v>
      </c>
      <c r="K51" s="21">
        <v>185</v>
      </c>
      <c r="L51" s="20">
        <v>29</v>
      </c>
      <c r="M51" s="21">
        <v>18</v>
      </c>
      <c r="N51" s="23">
        <v>4494</v>
      </c>
      <c r="O51" s="20">
        <v>66</v>
      </c>
      <c r="P51" s="26">
        <v>571</v>
      </c>
      <c r="Q51" s="26">
        <v>915</v>
      </c>
      <c r="R51" s="26">
        <v>2216</v>
      </c>
      <c r="S51" s="20">
        <v>822</v>
      </c>
      <c r="T51" s="21">
        <v>347</v>
      </c>
      <c r="U51" s="20">
        <v>32</v>
      </c>
      <c r="V51" s="21">
        <v>17</v>
      </c>
      <c r="W51" s="23">
        <v>4622</v>
      </c>
      <c r="X51" s="36">
        <v>2.1361815754339117</v>
      </c>
      <c r="Y51" s="36">
        <v>14.085447263017356</v>
      </c>
      <c r="Z51" s="36">
        <v>26.50200267022697</v>
      </c>
      <c r="AA51" s="36">
        <v>42.63462394303516</v>
      </c>
      <c r="AB51" s="46">
        <v>13.996439697374278</v>
      </c>
      <c r="AC51" s="47">
        <v>4.116599910992434</v>
      </c>
      <c r="AD51" s="46">
        <v>0.6453048509123275</v>
      </c>
      <c r="AE51" s="47">
        <v>0.4005340453938585</v>
      </c>
      <c r="AF51" s="37">
        <v>100</v>
      </c>
      <c r="AG51" s="46">
        <v>1.4279532669839896</v>
      </c>
      <c r="AH51" s="38">
        <v>12.353959324967546</v>
      </c>
      <c r="AI51" s="38">
        <v>19.796624837732583</v>
      </c>
      <c r="AJ51" s="38">
        <v>47.944612721765466</v>
      </c>
      <c r="AK51" s="46">
        <v>17.78450887061878</v>
      </c>
      <c r="AL51" s="47">
        <v>7.507572479446127</v>
      </c>
      <c r="AM51" s="46">
        <v>0.6923409779316313</v>
      </c>
      <c r="AN51" s="47">
        <v>0.3678061445261791</v>
      </c>
      <c r="AO51" s="37">
        <v>100</v>
      </c>
    </row>
    <row r="52" spans="1:41" ht="10.5">
      <c r="A52" s="4" t="s">
        <v>99</v>
      </c>
      <c r="B52" s="5" t="s">
        <v>18</v>
      </c>
      <c r="C52" s="6">
        <v>4</v>
      </c>
      <c r="D52" s="6">
        <v>0</v>
      </c>
      <c r="E52" s="7" t="s">
        <v>100</v>
      </c>
      <c r="F52" s="20">
        <v>7</v>
      </c>
      <c r="G52" s="26">
        <v>41</v>
      </c>
      <c r="H52" s="26">
        <v>143</v>
      </c>
      <c r="I52" s="21">
        <v>343</v>
      </c>
      <c r="J52" s="20">
        <v>80</v>
      </c>
      <c r="K52" s="21">
        <v>48</v>
      </c>
      <c r="L52" s="20">
        <v>4</v>
      </c>
      <c r="M52" s="21">
        <v>3</v>
      </c>
      <c r="N52" s="23">
        <v>618</v>
      </c>
      <c r="O52" s="20">
        <v>11</v>
      </c>
      <c r="P52" s="26">
        <v>45</v>
      </c>
      <c r="Q52" s="26">
        <v>106</v>
      </c>
      <c r="R52" s="26">
        <v>384</v>
      </c>
      <c r="S52" s="20">
        <v>145</v>
      </c>
      <c r="T52" s="21">
        <v>107</v>
      </c>
      <c r="U52" s="20">
        <v>9</v>
      </c>
      <c r="V52" s="21">
        <v>9</v>
      </c>
      <c r="W52" s="23">
        <v>700</v>
      </c>
      <c r="X52" s="36">
        <v>1.132686084142395</v>
      </c>
      <c r="Y52" s="36">
        <v>6.634304207119741</v>
      </c>
      <c r="Z52" s="36">
        <v>23.13915857605178</v>
      </c>
      <c r="AA52" s="36">
        <v>55.50161812297735</v>
      </c>
      <c r="AB52" s="46">
        <v>12.944983818770226</v>
      </c>
      <c r="AC52" s="47">
        <v>7.766990291262135</v>
      </c>
      <c r="AD52" s="46">
        <v>0.6472491909385114</v>
      </c>
      <c r="AE52" s="47">
        <v>0.48543689320388345</v>
      </c>
      <c r="AF52" s="37">
        <v>100</v>
      </c>
      <c r="AG52" s="46">
        <v>1.5714285714285716</v>
      </c>
      <c r="AH52" s="38">
        <v>6.428571428571428</v>
      </c>
      <c r="AI52" s="38">
        <v>15.142857142857144</v>
      </c>
      <c r="AJ52" s="38">
        <v>54.85714285714286</v>
      </c>
      <c r="AK52" s="46">
        <v>20.714285714285715</v>
      </c>
      <c r="AL52" s="47">
        <v>15.285714285714286</v>
      </c>
      <c r="AM52" s="46">
        <v>1.2857142857142856</v>
      </c>
      <c r="AN52" s="47">
        <v>1.2857142857142856</v>
      </c>
      <c r="AO52" s="37">
        <v>100</v>
      </c>
    </row>
    <row r="53" spans="1:41" ht="10.5">
      <c r="A53" s="4" t="s">
        <v>101</v>
      </c>
      <c r="B53" s="5" t="s">
        <v>18</v>
      </c>
      <c r="C53" s="6">
        <v>4</v>
      </c>
      <c r="D53" s="6">
        <v>0</v>
      </c>
      <c r="E53" s="7" t="s">
        <v>102</v>
      </c>
      <c r="F53" s="20">
        <v>46</v>
      </c>
      <c r="G53" s="26">
        <v>257</v>
      </c>
      <c r="H53" s="26">
        <v>720</v>
      </c>
      <c r="I53" s="21">
        <v>1494</v>
      </c>
      <c r="J53" s="20">
        <v>468</v>
      </c>
      <c r="K53" s="21">
        <v>184</v>
      </c>
      <c r="L53" s="20">
        <v>21</v>
      </c>
      <c r="M53" s="21">
        <v>14</v>
      </c>
      <c r="N53" s="23">
        <v>3006</v>
      </c>
      <c r="O53" s="20">
        <v>27</v>
      </c>
      <c r="P53" s="26">
        <v>273</v>
      </c>
      <c r="Q53" s="26">
        <v>533</v>
      </c>
      <c r="R53" s="26">
        <v>1611</v>
      </c>
      <c r="S53" s="20">
        <v>607</v>
      </c>
      <c r="T53" s="21">
        <v>332</v>
      </c>
      <c r="U53" s="20">
        <v>42</v>
      </c>
      <c r="V53" s="21">
        <v>35</v>
      </c>
      <c r="W53" s="23">
        <v>3093</v>
      </c>
      <c r="X53" s="36">
        <v>1.5302727877578177</v>
      </c>
      <c r="Y53" s="36">
        <v>8.54956753160346</v>
      </c>
      <c r="Z53" s="36">
        <v>23.952095808383234</v>
      </c>
      <c r="AA53" s="36">
        <v>49.700598802395206</v>
      </c>
      <c r="AB53" s="46">
        <v>15.568862275449103</v>
      </c>
      <c r="AC53" s="47">
        <v>6.121091151031271</v>
      </c>
      <c r="AD53" s="46">
        <v>0.6986027944111777</v>
      </c>
      <c r="AE53" s="47">
        <v>0.4657351962741184</v>
      </c>
      <c r="AF53" s="37">
        <v>100</v>
      </c>
      <c r="AG53" s="46">
        <v>0.8729388942774006</v>
      </c>
      <c r="AH53" s="38">
        <v>8.826382153249272</v>
      </c>
      <c r="AI53" s="38">
        <v>17.232460394439055</v>
      </c>
      <c r="AJ53" s="38">
        <v>52.08535402521824</v>
      </c>
      <c r="AK53" s="46">
        <v>19.6249595861623</v>
      </c>
      <c r="AL53" s="47">
        <v>10.733915292596185</v>
      </c>
      <c r="AM53" s="46">
        <v>1.3579049466537343</v>
      </c>
      <c r="AN53" s="47">
        <v>1.1315874555447785</v>
      </c>
      <c r="AO53" s="37">
        <v>100</v>
      </c>
    </row>
    <row r="54" spans="1:41" ht="10.5">
      <c r="A54" s="4" t="s">
        <v>103</v>
      </c>
      <c r="B54" s="5" t="s">
        <v>6</v>
      </c>
      <c r="C54" s="6">
        <v>1</v>
      </c>
      <c r="D54" s="6">
        <v>0</v>
      </c>
      <c r="E54" s="7" t="s">
        <v>104</v>
      </c>
      <c r="F54" s="20">
        <v>12</v>
      </c>
      <c r="G54" s="26">
        <v>44</v>
      </c>
      <c r="H54" s="26">
        <v>165</v>
      </c>
      <c r="I54" s="21">
        <v>362</v>
      </c>
      <c r="J54" s="20">
        <v>134</v>
      </c>
      <c r="K54" s="21">
        <v>71</v>
      </c>
      <c r="L54" s="20">
        <v>4</v>
      </c>
      <c r="M54" s="21">
        <v>2</v>
      </c>
      <c r="N54" s="23">
        <v>721</v>
      </c>
      <c r="O54" s="20">
        <v>5</v>
      </c>
      <c r="P54" s="26">
        <v>36</v>
      </c>
      <c r="Q54" s="26">
        <v>134</v>
      </c>
      <c r="R54" s="26">
        <v>366</v>
      </c>
      <c r="S54" s="20">
        <v>201</v>
      </c>
      <c r="T54" s="21">
        <v>117</v>
      </c>
      <c r="U54" s="20">
        <v>5</v>
      </c>
      <c r="V54" s="21">
        <v>4</v>
      </c>
      <c r="W54" s="23">
        <v>747</v>
      </c>
      <c r="X54" s="36">
        <v>1.6643550624133148</v>
      </c>
      <c r="Y54" s="36">
        <v>6.102635228848821</v>
      </c>
      <c r="Z54" s="36">
        <v>22.88488210818308</v>
      </c>
      <c r="AA54" s="36">
        <v>50.20804438280167</v>
      </c>
      <c r="AB54" s="46">
        <v>18.58529819694868</v>
      </c>
      <c r="AC54" s="47">
        <v>9.847434119278779</v>
      </c>
      <c r="AD54" s="46">
        <v>0.5547850208044383</v>
      </c>
      <c r="AE54" s="47">
        <v>0.27739251040221913</v>
      </c>
      <c r="AF54" s="37">
        <v>100</v>
      </c>
      <c r="AG54" s="46">
        <v>0.6693440428380187</v>
      </c>
      <c r="AH54" s="38">
        <v>4.819277108433735</v>
      </c>
      <c r="AI54" s="38">
        <v>17.938420348058905</v>
      </c>
      <c r="AJ54" s="38">
        <v>48.99598393574297</v>
      </c>
      <c r="AK54" s="46">
        <v>26.907630522088354</v>
      </c>
      <c r="AL54" s="47">
        <v>15.66265060240964</v>
      </c>
      <c r="AM54" s="46">
        <v>0.6693440428380187</v>
      </c>
      <c r="AN54" s="47">
        <v>0.535475234270415</v>
      </c>
      <c r="AO54" s="37">
        <v>100</v>
      </c>
    </row>
    <row r="55" spans="1:41" ht="10.5">
      <c r="A55" s="4" t="s">
        <v>105</v>
      </c>
      <c r="B55" s="5" t="s">
        <v>18</v>
      </c>
      <c r="C55" s="6">
        <v>4</v>
      </c>
      <c r="D55" s="6">
        <v>0</v>
      </c>
      <c r="E55" s="7" t="s">
        <v>106</v>
      </c>
      <c r="F55" s="20">
        <v>30</v>
      </c>
      <c r="G55" s="26">
        <v>132</v>
      </c>
      <c r="H55" s="26">
        <v>369</v>
      </c>
      <c r="I55" s="21">
        <v>574</v>
      </c>
      <c r="J55" s="20">
        <v>180</v>
      </c>
      <c r="K55" s="21">
        <v>67</v>
      </c>
      <c r="L55" s="20">
        <v>8</v>
      </c>
      <c r="M55" s="21">
        <v>6</v>
      </c>
      <c r="N55" s="23">
        <v>1293</v>
      </c>
      <c r="O55" s="20">
        <v>19</v>
      </c>
      <c r="P55" s="26">
        <v>124</v>
      </c>
      <c r="Q55" s="26">
        <v>331</v>
      </c>
      <c r="R55" s="26">
        <v>667</v>
      </c>
      <c r="S55" s="20">
        <v>289</v>
      </c>
      <c r="T55" s="21">
        <v>183</v>
      </c>
      <c r="U55" s="20">
        <v>13</v>
      </c>
      <c r="V55" s="21">
        <v>7</v>
      </c>
      <c r="W55" s="23">
        <v>1443</v>
      </c>
      <c r="X55" s="36">
        <v>2.320185614849188</v>
      </c>
      <c r="Y55" s="36">
        <v>10.208816705336426</v>
      </c>
      <c r="Z55" s="36">
        <v>28.538283062645007</v>
      </c>
      <c r="AA55" s="36">
        <v>44.39288476411446</v>
      </c>
      <c r="AB55" s="46">
        <v>13.921113689095128</v>
      </c>
      <c r="AC55" s="47">
        <v>5.181747873163187</v>
      </c>
      <c r="AD55" s="46">
        <v>0.6187161639597835</v>
      </c>
      <c r="AE55" s="47">
        <v>0.46403712296983757</v>
      </c>
      <c r="AF55" s="37">
        <v>100</v>
      </c>
      <c r="AG55" s="46">
        <v>1.3167013167013166</v>
      </c>
      <c r="AH55" s="38">
        <v>8.593208593208592</v>
      </c>
      <c r="AI55" s="38">
        <v>22.938322938322937</v>
      </c>
      <c r="AJ55" s="38">
        <v>46.22314622314622</v>
      </c>
      <c r="AK55" s="46">
        <v>20.02772002772003</v>
      </c>
      <c r="AL55" s="47">
        <v>12.681912681912683</v>
      </c>
      <c r="AM55" s="46">
        <v>0.9009009009009009</v>
      </c>
      <c r="AN55" s="47">
        <v>0.4851004851004851</v>
      </c>
      <c r="AO55" s="37">
        <v>100</v>
      </c>
    </row>
    <row r="56" spans="1:41" ht="10.5">
      <c r="A56" s="4" t="s">
        <v>107</v>
      </c>
      <c r="B56" s="5" t="s">
        <v>21</v>
      </c>
      <c r="C56" s="6">
        <v>6</v>
      </c>
      <c r="D56" s="6">
        <v>0</v>
      </c>
      <c r="E56" s="7" t="s">
        <v>108</v>
      </c>
      <c r="F56" s="20">
        <v>23</v>
      </c>
      <c r="G56" s="26">
        <v>86</v>
      </c>
      <c r="H56" s="26">
        <v>337</v>
      </c>
      <c r="I56" s="21">
        <v>650</v>
      </c>
      <c r="J56" s="20">
        <v>190</v>
      </c>
      <c r="K56" s="21">
        <v>85</v>
      </c>
      <c r="L56" s="20">
        <v>10</v>
      </c>
      <c r="M56" s="21">
        <v>7</v>
      </c>
      <c r="N56" s="23">
        <v>1296</v>
      </c>
      <c r="O56" s="20">
        <v>11</v>
      </c>
      <c r="P56" s="26">
        <v>96</v>
      </c>
      <c r="Q56" s="26">
        <v>299</v>
      </c>
      <c r="R56" s="26">
        <v>752</v>
      </c>
      <c r="S56" s="20">
        <v>265</v>
      </c>
      <c r="T56" s="21">
        <v>151</v>
      </c>
      <c r="U56" s="20">
        <v>16</v>
      </c>
      <c r="V56" s="21">
        <v>7</v>
      </c>
      <c r="W56" s="23">
        <v>1439</v>
      </c>
      <c r="X56" s="36">
        <v>1.7746913580246912</v>
      </c>
      <c r="Y56" s="36">
        <v>6.635802469135803</v>
      </c>
      <c r="Z56" s="36">
        <v>26.003086419753085</v>
      </c>
      <c r="AA56" s="36">
        <v>50.15432098765432</v>
      </c>
      <c r="AB56" s="46">
        <v>14.660493827160495</v>
      </c>
      <c r="AC56" s="47">
        <v>6.558641975308642</v>
      </c>
      <c r="AD56" s="46">
        <v>0.7716049382716049</v>
      </c>
      <c r="AE56" s="47">
        <v>0.5401234567901234</v>
      </c>
      <c r="AF56" s="37">
        <v>100</v>
      </c>
      <c r="AG56" s="46">
        <v>0.7644197359277276</v>
      </c>
      <c r="AH56" s="38">
        <v>6.671299513551077</v>
      </c>
      <c r="AI56" s="38">
        <v>20.778318276580958</v>
      </c>
      <c r="AJ56" s="38">
        <v>52.258512856150105</v>
      </c>
      <c r="AK56" s="46">
        <v>18.415566365531618</v>
      </c>
      <c r="AL56" s="47">
        <v>10.493398193189716</v>
      </c>
      <c r="AM56" s="46">
        <v>1.111883252258513</v>
      </c>
      <c r="AN56" s="47">
        <v>0.4864489228630994</v>
      </c>
      <c r="AO56" s="37">
        <v>100</v>
      </c>
    </row>
    <row r="57" spans="1:41" ht="10.5">
      <c r="A57" s="4" t="s">
        <v>109</v>
      </c>
      <c r="B57" s="5" t="s">
        <v>11</v>
      </c>
      <c r="C57" s="6">
        <v>3</v>
      </c>
      <c r="D57" s="6">
        <v>0</v>
      </c>
      <c r="E57" s="7" t="s">
        <v>110</v>
      </c>
      <c r="F57" s="20">
        <v>31</v>
      </c>
      <c r="G57" s="26">
        <v>159</v>
      </c>
      <c r="H57" s="26">
        <v>576</v>
      </c>
      <c r="I57" s="21">
        <v>1091</v>
      </c>
      <c r="J57" s="20">
        <v>377</v>
      </c>
      <c r="K57" s="21">
        <v>165</v>
      </c>
      <c r="L57" s="20">
        <v>88</v>
      </c>
      <c r="M57" s="21">
        <v>78</v>
      </c>
      <c r="N57" s="23">
        <v>2322</v>
      </c>
      <c r="O57" s="20">
        <v>14</v>
      </c>
      <c r="P57" s="26">
        <v>162</v>
      </c>
      <c r="Q57" s="26">
        <v>454</v>
      </c>
      <c r="R57" s="26">
        <v>1212</v>
      </c>
      <c r="S57" s="20">
        <v>483</v>
      </c>
      <c r="T57" s="21">
        <v>250</v>
      </c>
      <c r="U57" s="20">
        <v>132</v>
      </c>
      <c r="V57" s="21">
        <v>119</v>
      </c>
      <c r="W57" s="23">
        <v>2457</v>
      </c>
      <c r="X57" s="36">
        <v>1.335055986218777</v>
      </c>
      <c r="Y57" s="36">
        <v>6.847545219638243</v>
      </c>
      <c r="Z57" s="36">
        <v>24.8062015503876</v>
      </c>
      <c r="AA57" s="36">
        <v>46.98535745047373</v>
      </c>
      <c r="AB57" s="46">
        <v>16.236003445305773</v>
      </c>
      <c r="AC57" s="47">
        <v>7.10594315245478</v>
      </c>
      <c r="AD57" s="46">
        <v>3.7898363479758825</v>
      </c>
      <c r="AE57" s="47">
        <v>3.359173126614987</v>
      </c>
      <c r="AF57" s="37">
        <v>100</v>
      </c>
      <c r="AG57" s="46">
        <v>0.5698005698005698</v>
      </c>
      <c r="AH57" s="38">
        <v>6.593406593406594</v>
      </c>
      <c r="AI57" s="38">
        <v>18.477818477818477</v>
      </c>
      <c r="AJ57" s="38">
        <v>49.32844932844933</v>
      </c>
      <c r="AK57" s="46">
        <v>19.65811965811966</v>
      </c>
      <c r="AL57" s="47">
        <v>10.175010175010176</v>
      </c>
      <c r="AM57" s="46">
        <v>5.372405372405373</v>
      </c>
      <c r="AN57" s="47">
        <v>4.843304843304843</v>
      </c>
      <c r="AO57" s="37">
        <v>100</v>
      </c>
    </row>
    <row r="58" spans="1:41" ht="10.5">
      <c r="A58" s="4" t="s">
        <v>111</v>
      </c>
      <c r="B58" s="5" t="s">
        <v>11</v>
      </c>
      <c r="C58" s="6">
        <v>3</v>
      </c>
      <c r="D58" s="6">
        <v>0</v>
      </c>
      <c r="E58" s="7" t="s">
        <v>112</v>
      </c>
      <c r="F58" s="20">
        <v>39</v>
      </c>
      <c r="G58" s="26">
        <v>238</v>
      </c>
      <c r="H58" s="26">
        <v>724</v>
      </c>
      <c r="I58" s="21">
        <v>1549</v>
      </c>
      <c r="J58" s="20">
        <v>513</v>
      </c>
      <c r="K58" s="21">
        <v>248</v>
      </c>
      <c r="L58" s="20">
        <v>38</v>
      </c>
      <c r="M58" s="21">
        <v>23</v>
      </c>
      <c r="N58" s="23">
        <v>3101</v>
      </c>
      <c r="O58" s="20">
        <v>15</v>
      </c>
      <c r="P58" s="26">
        <v>280</v>
      </c>
      <c r="Q58" s="26">
        <v>523</v>
      </c>
      <c r="R58" s="26">
        <v>1631</v>
      </c>
      <c r="S58" s="20">
        <v>780</v>
      </c>
      <c r="T58" s="21">
        <v>481</v>
      </c>
      <c r="U58" s="20">
        <v>34</v>
      </c>
      <c r="V58" s="21">
        <v>26</v>
      </c>
      <c r="W58" s="23">
        <v>3263</v>
      </c>
      <c r="X58" s="36">
        <v>1.2576588197355691</v>
      </c>
      <c r="Y58" s="36">
        <v>7.674943566591422</v>
      </c>
      <c r="Z58" s="36">
        <v>23.347307320219286</v>
      </c>
      <c r="AA58" s="36">
        <v>49.95162850693325</v>
      </c>
      <c r="AB58" s="46">
        <v>16.54305062882941</v>
      </c>
      <c r="AC58" s="47">
        <v>7.99742018703644</v>
      </c>
      <c r="AD58" s="46">
        <v>1.2254111576910673</v>
      </c>
      <c r="AE58" s="47">
        <v>0.7416962270235408</v>
      </c>
      <c r="AF58" s="37">
        <v>100</v>
      </c>
      <c r="AG58" s="46">
        <v>0.4596996628869139</v>
      </c>
      <c r="AH58" s="38">
        <v>8.58106037388906</v>
      </c>
      <c r="AI58" s="38">
        <v>16.028194912657064</v>
      </c>
      <c r="AJ58" s="38">
        <v>49.98467667790377</v>
      </c>
      <c r="AK58" s="46">
        <v>23.904382470119522</v>
      </c>
      <c r="AL58" s="47">
        <v>14.741035856573706</v>
      </c>
      <c r="AM58" s="46">
        <v>1.0419859025436715</v>
      </c>
      <c r="AN58" s="47">
        <v>0.796812749003984</v>
      </c>
      <c r="AO58" s="37">
        <v>100</v>
      </c>
    </row>
    <row r="59" spans="1:41" ht="10.5">
      <c r="A59" s="4" t="s">
        <v>113</v>
      </c>
      <c r="B59" s="5" t="s">
        <v>11</v>
      </c>
      <c r="C59" s="6">
        <v>3</v>
      </c>
      <c r="D59" s="6">
        <v>0</v>
      </c>
      <c r="E59" s="7" t="s">
        <v>114</v>
      </c>
      <c r="F59" s="20">
        <v>51</v>
      </c>
      <c r="G59" s="26">
        <v>271</v>
      </c>
      <c r="H59" s="26">
        <v>820</v>
      </c>
      <c r="I59" s="21">
        <v>1740</v>
      </c>
      <c r="J59" s="20">
        <v>639</v>
      </c>
      <c r="K59" s="21">
        <v>282</v>
      </c>
      <c r="L59" s="20">
        <v>25</v>
      </c>
      <c r="M59" s="21">
        <v>16</v>
      </c>
      <c r="N59" s="23">
        <v>3546</v>
      </c>
      <c r="O59" s="20">
        <v>17</v>
      </c>
      <c r="P59" s="26">
        <v>281</v>
      </c>
      <c r="Q59" s="26">
        <v>612</v>
      </c>
      <c r="R59" s="26">
        <v>1875</v>
      </c>
      <c r="S59" s="20">
        <v>854</v>
      </c>
      <c r="T59" s="21">
        <v>478</v>
      </c>
      <c r="U59" s="20">
        <v>31</v>
      </c>
      <c r="V59" s="21">
        <v>17</v>
      </c>
      <c r="W59" s="23">
        <v>3670</v>
      </c>
      <c r="X59" s="36">
        <v>1.4382402707275803</v>
      </c>
      <c r="Y59" s="36">
        <v>7.642413987591652</v>
      </c>
      <c r="Z59" s="36">
        <v>23.124647490129725</v>
      </c>
      <c r="AA59" s="36">
        <v>49.06937394247039</v>
      </c>
      <c r="AB59" s="46">
        <v>18.02030456852792</v>
      </c>
      <c r="AC59" s="47">
        <v>7.952622673434856</v>
      </c>
      <c r="AD59" s="46">
        <v>0.7050197405527355</v>
      </c>
      <c r="AE59" s="47">
        <v>0.4512126339537508</v>
      </c>
      <c r="AF59" s="37">
        <v>100</v>
      </c>
      <c r="AG59" s="46">
        <v>0.46321525885558584</v>
      </c>
      <c r="AH59" s="38">
        <v>7.656675749318802</v>
      </c>
      <c r="AI59" s="38">
        <v>16.67574931880109</v>
      </c>
      <c r="AJ59" s="38">
        <v>51.089918256130794</v>
      </c>
      <c r="AK59" s="46">
        <v>23.26975476839237</v>
      </c>
      <c r="AL59" s="47">
        <v>13.024523160762943</v>
      </c>
      <c r="AM59" s="46">
        <v>0.8446866485013624</v>
      </c>
      <c r="AN59" s="47">
        <v>0.46321525885558584</v>
      </c>
      <c r="AO59" s="37">
        <v>100</v>
      </c>
    </row>
    <row r="60" spans="1:41" ht="10.5">
      <c r="A60" s="4" t="s">
        <v>115</v>
      </c>
      <c r="B60" s="5" t="s">
        <v>21</v>
      </c>
      <c r="C60" s="6">
        <v>6</v>
      </c>
      <c r="D60" s="6">
        <v>0</v>
      </c>
      <c r="E60" s="7" t="s">
        <v>116</v>
      </c>
      <c r="F60" s="20">
        <v>38</v>
      </c>
      <c r="G60" s="26">
        <v>154</v>
      </c>
      <c r="H60" s="26">
        <v>513</v>
      </c>
      <c r="I60" s="21">
        <v>1164</v>
      </c>
      <c r="J60" s="20">
        <v>348</v>
      </c>
      <c r="K60" s="21">
        <v>170</v>
      </c>
      <c r="L60" s="20">
        <v>14</v>
      </c>
      <c r="M60" s="21">
        <v>3</v>
      </c>
      <c r="N60" s="23">
        <v>2231</v>
      </c>
      <c r="O60" s="20">
        <v>23</v>
      </c>
      <c r="P60" s="26">
        <v>166</v>
      </c>
      <c r="Q60" s="26">
        <v>438</v>
      </c>
      <c r="R60" s="26">
        <v>1278</v>
      </c>
      <c r="S60" s="20">
        <v>434</v>
      </c>
      <c r="T60" s="21">
        <v>272</v>
      </c>
      <c r="U60" s="20">
        <v>18</v>
      </c>
      <c r="V60" s="21">
        <v>14</v>
      </c>
      <c r="W60" s="23">
        <v>2357</v>
      </c>
      <c r="X60" s="36">
        <v>1.703272075302555</v>
      </c>
      <c r="Y60" s="36">
        <v>6.902734199910354</v>
      </c>
      <c r="Z60" s="36">
        <v>22.99417301658449</v>
      </c>
      <c r="AA60" s="36">
        <v>52.17391304347826</v>
      </c>
      <c r="AB60" s="46">
        <v>15.598386373823397</v>
      </c>
      <c r="AC60" s="47">
        <v>7.61990138951143</v>
      </c>
      <c r="AD60" s="46">
        <v>0.6275212909009412</v>
      </c>
      <c r="AE60" s="47">
        <v>0.1344688480502017</v>
      </c>
      <c r="AF60" s="37">
        <v>100</v>
      </c>
      <c r="AG60" s="46">
        <v>0.975816716164616</v>
      </c>
      <c r="AH60" s="38">
        <v>7.042851081883751</v>
      </c>
      <c r="AI60" s="38">
        <v>18.582944420873993</v>
      </c>
      <c r="AJ60" s="38">
        <v>54.22146796775562</v>
      </c>
      <c r="AK60" s="46">
        <v>18.41323716588884</v>
      </c>
      <c r="AL60" s="47">
        <v>11.540093338990241</v>
      </c>
      <c r="AM60" s="46">
        <v>0.7636826474331778</v>
      </c>
      <c r="AN60" s="47">
        <v>0.5939753924480272</v>
      </c>
      <c r="AO60" s="37">
        <v>100</v>
      </c>
    </row>
    <row r="61" spans="1:41" ht="10.5">
      <c r="A61" s="4" t="s">
        <v>117</v>
      </c>
      <c r="B61" s="5" t="s">
        <v>18</v>
      </c>
      <c r="C61" s="6">
        <v>5</v>
      </c>
      <c r="D61" s="6">
        <v>0</v>
      </c>
      <c r="E61" s="7" t="s">
        <v>118</v>
      </c>
      <c r="F61" s="20">
        <v>70</v>
      </c>
      <c r="G61" s="26">
        <v>341</v>
      </c>
      <c r="H61" s="26">
        <v>892</v>
      </c>
      <c r="I61" s="21">
        <v>1777</v>
      </c>
      <c r="J61" s="20">
        <v>600</v>
      </c>
      <c r="K61" s="21">
        <v>322</v>
      </c>
      <c r="L61" s="20">
        <v>40</v>
      </c>
      <c r="M61" s="21">
        <v>27</v>
      </c>
      <c r="N61" s="23">
        <v>3720</v>
      </c>
      <c r="O61" s="20">
        <v>47</v>
      </c>
      <c r="P61" s="26">
        <v>325</v>
      </c>
      <c r="Q61" s="26">
        <v>724</v>
      </c>
      <c r="R61" s="26">
        <v>1981</v>
      </c>
      <c r="S61" s="20">
        <v>861</v>
      </c>
      <c r="T61" s="21">
        <v>538</v>
      </c>
      <c r="U61" s="20">
        <v>60</v>
      </c>
      <c r="V61" s="21">
        <v>46</v>
      </c>
      <c r="W61" s="23">
        <v>3998</v>
      </c>
      <c r="X61" s="36">
        <v>1.881720430107527</v>
      </c>
      <c r="Y61" s="36">
        <v>9.166666666666666</v>
      </c>
      <c r="Z61" s="36">
        <v>23.978494623655912</v>
      </c>
      <c r="AA61" s="36">
        <v>47.76881720430107</v>
      </c>
      <c r="AB61" s="46">
        <v>16.129032258064516</v>
      </c>
      <c r="AC61" s="47">
        <v>8.655913978494624</v>
      </c>
      <c r="AD61" s="46">
        <v>1.0752688172043012</v>
      </c>
      <c r="AE61" s="47">
        <v>0.7258064516129032</v>
      </c>
      <c r="AF61" s="37">
        <v>100</v>
      </c>
      <c r="AG61" s="46">
        <v>1.1755877938969486</v>
      </c>
      <c r="AH61" s="38">
        <v>8.129064532266133</v>
      </c>
      <c r="AI61" s="38">
        <v>18.10905452726363</v>
      </c>
      <c r="AJ61" s="38">
        <v>49.54977488744372</v>
      </c>
      <c r="AK61" s="46">
        <v>21.53576788394197</v>
      </c>
      <c r="AL61" s="47">
        <v>13.45672836418209</v>
      </c>
      <c r="AM61" s="46">
        <v>1.500750375187594</v>
      </c>
      <c r="AN61" s="47">
        <v>1.150575287643822</v>
      </c>
      <c r="AO61" s="37">
        <v>100</v>
      </c>
    </row>
    <row r="62" spans="1:41" ht="10.5">
      <c r="A62" s="4" t="s">
        <v>119</v>
      </c>
      <c r="B62" s="5" t="s">
        <v>18</v>
      </c>
      <c r="C62" s="6">
        <v>4</v>
      </c>
      <c r="D62" s="6">
        <v>0</v>
      </c>
      <c r="E62" s="7" t="s">
        <v>120</v>
      </c>
      <c r="F62" s="20">
        <v>20</v>
      </c>
      <c r="G62" s="26">
        <v>66</v>
      </c>
      <c r="H62" s="26">
        <v>237</v>
      </c>
      <c r="I62" s="21">
        <v>435</v>
      </c>
      <c r="J62" s="20">
        <v>118</v>
      </c>
      <c r="K62" s="21">
        <v>62</v>
      </c>
      <c r="L62" s="20">
        <v>6</v>
      </c>
      <c r="M62" s="21">
        <v>5</v>
      </c>
      <c r="N62" s="23">
        <v>882</v>
      </c>
      <c r="O62" s="20">
        <v>9</v>
      </c>
      <c r="P62" s="26">
        <v>68</v>
      </c>
      <c r="Q62" s="26">
        <v>180</v>
      </c>
      <c r="R62" s="26">
        <v>508</v>
      </c>
      <c r="S62" s="20">
        <v>238</v>
      </c>
      <c r="T62" s="21">
        <v>161</v>
      </c>
      <c r="U62" s="20">
        <v>14</v>
      </c>
      <c r="V62" s="21">
        <v>13</v>
      </c>
      <c r="W62" s="23">
        <v>1017</v>
      </c>
      <c r="X62" s="36">
        <v>2.2675736961451247</v>
      </c>
      <c r="Y62" s="36">
        <v>7.482993197278912</v>
      </c>
      <c r="Z62" s="36">
        <v>26.87074829931973</v>
      </c>
      <c r="AA62" s="36">
        <v>49.31972789115646</v>
      </c>
      <c r="AB62" s="46">
        <v>13.378684807256235</v>
      </c>
      <c r="AC62" s="47">
        <v>7.029478458049887</v>
      </c>
      <c r="AD62" s="46">
        <v>0.6802721088435374</v>
      </c>
      <c r="AE62" s="47">
        <v>0.5668934240362812</v>
      </c>
      <c r="AF62" s="37">
        <v>100</v>
      </c>
      <c r="AG62" s="46">
        <v>0.8849557522123894</v>
      </c>
      <c r="AH62" s="38">
        <v>6.686332350049164</v>
      </c>
      <c r="AI62" s="38">
        <v>17.699115044247787</v>
      </c>
      <c r="AJ62" s="38">
        <v>49.95083579154376</v>
      </c>
      <c r="AK62" s="46">
        <v>23.402163225172075</v>
      </c>
      <c r="AL62" s="47">
        <v>15.83087512291052</v>
      </c>
      <c r="AM62" s="46">
        <v>1.376597836774828</v>
      </c>
      <c r="AN62" s="47">
        <v>1.27826941986234</v>
      </c>
      <c r="AO62" s="37">
        <v>100</v>
      </c>
    </row>
    <row r="63" spans="1:41" ht="10.5">
      <c r="A63" s="4" t="s">
        <v>121</v>
      </c>
      <c r="B63" s="5" t="s">
        <v>11</v>
      </c>
      <c r="C63" s="6">
        <v>3</v>
      </c>
      <c r="D63" s="6">
        <v>1</v>
      </c>
      <c r="E63" s="7" t="s">
        <v>122</v>
      </c>
      <c r="F63" s="20">
        <v>30</v>
      </c>
      <c r="G63" s="26">
        <v>202</v>
      </c>
      <c r="H63" s="26">
        <v>649</v>
      </c>
      <c r="I63" s="21">
        <v>1117</v>
      </c>
      <c r="J63" s="20">
        <v>345</v>
      </c>
      <c r="K63" s="21">
        <v>125</v>
      </c>
      <c r="L63" s="20">
        <v>13</v>
      </c>
      <c r="M63" s="21">
        <v>10</v>
      </c>
      <c r="N63" s="23">
        <v>2356</v>
      </c>
      <c r="O63" s="20">
        <v>13</v>
      </c>
      <c r="P63" s="26">
        <v>211</v>
      </c>
      <c r="Q63" s="26">
        <v>456</v>
      </c>
      <c r="R63" s="26">
        <v>1278</v>
      </c>
      <c r="S63" s="20">
        <v>521</v>
      </c>
      <c r="T63" s="21">
        <v>255</v>
      </c>
      <c r="U63" s="20">
        <v>17</v>
      </c>
      <c r="V63" s="21">
        <v>13</v>
      </c>
      <c r="W63" s="23">
        <v>2496</v>
      </c>
      <c r="X63" s="36">
        <v>1.2733446519524618</v>
      </c>
      <c r="Y63" s="36">
        <v>8.573853989813243</v>
      </c>
      <c r="Z63" s="36">
        <v>27.546689303904927</v>
      </c>
      <c r="AA63" s="36">
        <v>47.41086587436333</v>
      </c>
      <c r="AB63" s="46">
        <v>14.64346349745331</v>
      </c>
      <c r="AC63" s="47">
        <v>5.305602716468591</v>
      </c>
      <c r="AD63" s="46">
        <v>0.5517826825127334</v>
      </c>
      <c r="AE63" s="47">
        <v>0.4244482173174873</v>
      </c>
      <c r="AF63" s="37">
        <v>100</v>
      </c>
      <c r="AG63" s="46">
        <v>0.5208333333333333</v>
      </c>
      <c r="AH63" s="38">
        <v>8.453525641025642</v>
      </c>
      <c r="AI63" s="38">
        <v>18.269230769230766</v>
      </c>
      <c r="AJ63" s="38">
        <v>51.20192307692307</v>
      </c>
      <c r="AK63" s="46">
        <v>20.873397435897438</v>
      </c>
      <c r="AL63" s="47">
        <v>10.216346153846153</v>
      </c>
      <c r="AM63" s="46">
        <v>0.6810897435897436</v>
      </c>
      <c r="AN63" s="47">
        <v>0.5208333333333333</v>
      </c>
      <c r="AO63" s="37">
        <v>100</v>
      </c>
    </row>
    <row r="64" spans="1:41" ht="10.5">
      <c r="A64" s="4" t="s">
        <v>123</v>
      </c>
      <c r="B64" s="5" t="s">
        <v>18</v>
      </c>
      <c r="C64" s="6">
        <v>4</v>
      </c>
      <c r="D64" s="6">
        <v>0</v>
      </c>
      <c r="E64" s="7" t="s">
        <v>124</v>
      </c>
      <c r="F64" s="20">
        <v>7</v>
      </c>
      <c r="G64" s="26">
        <v>39</v>
      </c>
      <c r="H64" s="26">
        <v>170</v>
      </c>
      <c r="I64" s="21">
        <v>302</v>
      </c>
      <c r="J64" s="20">
        <v>104</v>
      </c>
      <c r="K64" s="21">
        <v>48</v>
      </c>
      <c r="L64" s="20">
        <v>3</v>
      </c>
      <c r="M64" s="21">
        <v>3</v>
      </c>
      <c r="N64" s="23">
        <v>625</v>
      </c>
      <c r="O64" s="20">
        <v>6</v>
      </c>
      <c r="P64" s="26">
        <v>42</v>
      </c>
      <c r="Q64" s="26">
        <v>116</v>
      </c>
      <c r="R64" s="26">
        <v>337</v>
      </c>
      <c r="S64" s="20">
        <v>148</v>
      </c>
      <c r="T64" s="21">
        <v>91</v>
      </c>
      <c r="U64" s="20">
        <v>7</v>
      </c>
      <c r="V64" s="21">
        <v>6</v>
      </c>
      <c r="W64" s="23">
        <v>656</v>
      </c>
      <c r="X64" s="36">
        <v>1.12</v>
      </c>
      <c r="Y64" s="36">
        <v>6.24</v>
      </c>
      <c r="Z64" s="36">
        <v>27.2</v>
      </c>
      <c r="AA64" s="36">
        <v>48.32</v>
      </c>
      <c r="AB64" s="46">
        <v>16.64</v>
      </c>
      <c r="AC64" s="47">
        <v>7.68</v>
      </c>
      <c r="AD64" s="46">
        <v>0.48</v>
      </c>
      <c r="AE64" s="47">
        <v>0.48</v>
      </c>
      <c r="AF64" s="37">
        <v>100</v>
      </c>
      <c r="AG64" s="46">
        <v>0.9146341463414633</v>
      </c>
      <c r="AH64" s="38">
        <v>6.402439024390244</v>
      </c>
      <c r="AI64" s="38">
        <v>17.682926829268293</v>
      </c>
      <c r="AJ64" s="38">
        <v>51.37195121951219</v>
      </c>
      <c r="AK64" s="46">
        <v>22.5609756097561</v>
      </c>
      <c r="AL64" s="47">
        <v>13.871951219512196</v>
      </c>
      <c r="AM64" s="46">
        <v>1.0670731707317074</v>
      </c>
      <c r="AN64" s="47">
        <v>0.9146341463414633</v>
      </c>
      <c r="AO64" s="37">
        <v>100</v>
      </c>
    </row>
    <row r="65" spans="1:41" ht="10.5">
      <c r="A65" s="4" t="s">
        <v>125</v>
      </c>
      <c r="B65" s="5" t="s">
        <v>21</v>
      </c>
      <c r="C65" s="6">
        <v>6</v>
      </c>
      <c r="D65" s="6">
        <v>0</v>
      </c>
      <c r="E65" s="7" t="s">
        <v>126</v>
      </c>
      <c r="F65" s="20">
        <v>15</v>
      </c>
      <c r="G65" s="26">
        <v>88</v>
      </c>
      <c r="H65" s="26">
        <v>209</v>
      </c>
      <c r="I65" s="21">
        <v>503</v>
      </c>
      <c r="J65" s="20">
        <v>115</v>
      </c>
      <c r="K65" s="21">
        <v>55</v>
      </c>
      <c r="L65" s="20">
        <v>5</v>
      </c>
      <c r="M65" s="21">
        <v>4</v>
      </c>
      <c r="N65" s="23">
        <v>935</v>
      </c>
      <c r="O65" s="20">
        <v>10</v>
      </c>
      <c r="P65" s="26">
        <v>75</v>
      </c>
      <c r="Q65" s="26">
        <v>181</v>
      </c>
      <c r="R65" s="26">
        <v>569</v>
      </c>
      <c r="S65" s="20">
        <v>174</v>
      </c>
      <c r="T65" s="21">
        <v>110</v>
      </c>
      <c r="U65" s="20">
        <v>6</v>
      </c>
      <c r="V65" s="21">
        <v>4</v>
      </c>
      <c r="W65" s="23">
        <v>1015</v>
      </c>
      <c r="X65" s="36">
        <v>1.6042780748663104</v>
      </c>
      <c r="Y65" s="36">
        <v>9.411764705882353</v>
      </c>
      <c r="Z65" s="36">
        <v>22.35294117647059</v>
      </c>
      <c r="AA65" s="36">
        <v>53.79679144385027</v>
      </c>
      <c r="AB65" s="46">
        <v>12.299465240641712</v>
      </c>
      <c r="AC65" s="47">
        <v>5.88235294117647</v>
      </c>
      <c r="AD65" s="46">
        <v>0.53475935828877</v>
      </c>
      <c r="AE65" s="47">
        <v>0.42780748663101603</v>
      </c>
      <c r="AF65" s="37">
        <v>100</v>
      </c>
      <c r="AG65" s="46">
        <v>0.9852216748768473</v>
      </c>
      <c r="AH65" s="38">
        <v>7.389162561576355</v>
      </c>
      <c r="AI65" s="38">
        <v>17.832512315270936</v>
      </c>
      <c r="AJ65" s="38">
        <v>56.05911330049261</v>
      </c>
      <c r="AK65" s="46">
        <v>17.142857142857142</v>
      </c>
      <c r="AL65" s="47">
        <v>10.83743842364532</v>
      </c>
      <c r="AM65" s="46">
        <v>0.5911330049261084</v>
      </c>
      <c r="AN65" s="47">
        <v>0.3940886699507389</v>
      </c>
      <c r="AO65" s="37">
        <v>100</v>
      </c>
    </row>
    <row r="66" spans="1:41" ht="10.5">
      <c r="A66" s="4" t="s">
        <v>127</v>
      </c>
      <c r="B66" s="5" t="s">
        <v>18</v>
      </c>
      <c r="C66" s="6">
        <v>4</v>
      </c>
      <c r="D66" s="6">
        <v>0</v>
      </c>
      <c r="E66" s="7" t="s">
        <v>128</v>
      </c>
      <c r="F66" s="20">
        <v>12</v>
      </c>
      <c r="G66" s="26">
        <v>61</v>
      </c>
      <c r="H66" s="26">
        <v>144</v>
      </c>
      <c r="I66" s="21">
        <v>321</v>
      </c>
      <c r="J66" s="20">
        <v>114</v>
      </c>
      <c r="K66" s="21">
        <v>54</v>
      </c>
      <c r="L66" s="20">
        <v>6</v>
      </c>
      <c r="M66" s="21">
        <v>5</v>
      </c>
      <c r="N66" s="23">
        <v>658</v>
      </c>
      <c r="O66" s="20">
        <v>7</v>
      </c>
      <c r="P66" s="26">
        <v>43</v>
      </c>
      <c r="Q66" s="26">
        <v>123</v>
      </c>
      <c r="R66" s="26">
        <v>397</v>
      </c>
      <c r="S66" s="20">
        <v>140</v>
      </c>
      <c r="T66" s="21">
        <v>82</v>
      </c>
      <c r="U66" s="20">
        <v>11</v>
      </c>
      <c r="V66" s="21">
        <v>5</v>
      </c>
      <c r="W66" s="23">
        <v>721</v>
      </c>
      <c r="X66" s="36">
        <v>1.82370820668693</v>
      </c>
      <c r="Y66" s="36">
        <v>9.270516717325227</v>
      </c>
      <c r="Z66" s="36">
        <v>21.88449848024316</v>
      </c>
      <c r="AA66" s="36">
        <v>48.78419452887538</v>
      </c>
      <c r="AB66" s="46">
        <v>17.325227963525837</v>
      </c>
      <c r="AC66" s="47">
        <v>8.206686930091186</v>
      </c>
      <c r="AD66" s="46">
        <v>0.911854103343465</v>
      </c>
      <c r="AE66" s="47">
        <v>0.7598784194528876</v>
      </c>
      <c r="AF66" s="37">
        <v>100</v>
      </c>
      <c r="AG66" s="46">
        <v>0.9708737864077669</v>
      </c>
      <c r="AH66" s="38">
        <v>5.9639389736477115</v>
      </c>
      <c r="AI66" s="38">
        <v>17.05963938973648</v>
      </c>
      <c r="AJ66" s="38">
        <v>55.0624133148405</v>
      </c>
      <c r="AK66" s="46">
        <v>19.41747572815534</v>
      </c>
      <c r="AL66" s="47">
        <v>11.373092926490985</v>
      </c>
      <c r="AM66" s="46">
        <v>1.5256588072122053</v>
      </c>
      <c r="AN66" s="47">
        <v>0.6934812760055479</v>
      </c>
      <c r="AO66" s="37">
        <v>100</v>
      </c>
    </row>
    <row r="67" spans="1:41" ht="10.5">
      <c r="A67" s="4" t="s">
        <v>129</v>
      </c>
      <c r="B67" s="5" t="s">
        <v>18</v>
      </c>
      <c r="C67" s="6">
        <v>4</v>
      </c>
      <c r="D67" s="6">
        <v>0</v>
      </c>
      <c r="E67" s="7" t="s">
        <v>130</v>
      </c>
      <c r="F67" s="20">
        <v>88</v>
      </c>
      <c r="G67" s="26">
        <v>543</v>
      </c>
      <c r="H67" s="26">
        <v>859</v>
      </c>
      <c r="I67" s="21">
        <v>1422</v>
      </c>
      <c r="J67" s="20">
        <v>448</v>
      </c>
      <c r="K67" s="21">
        <v>192</v>
      </c>
      <c r="L67" s="20">
        <v>25</v>
      </c>
      <c r="M67" s="21">
        <v>16</v>
      </c>
      <c r="N67" s="23">
        <v>3385</v>
      </c>
      <c r="O67" s="20">
        <v>55</v>
      </c>
      <c r="P67" s="26">
        <v>388</v>
      </c>
      <c r="Q67" s="26">
        <v>665</v>
      </c>
      <c r="R67" s="26">
        <v>1699</v>
      </c>
      <c r="S67" s="20">
        <v>706</v>
      </c>
      <c r="T67" s="21">
        <v>415</v>
      </c>
      <c r="U67" s="20">
        <v>52</v>
      </c>
      <c r="V67" s="21">
        <v>35</v>
      </c>
      <c r="W67" s="23">
        <v>3565</v>
      </c>
      <c r="X67" s="36">
        <v>2.5997045790251105</v>
      </c>
      <c r="Y67" s="36">
        <v>16.04135893648449</v>
      </c>
      <c r="Z67" s="36">
        <v>25.376661742983753</v>
      </c>
      <c r="AA67" s="36">
        <v>42.00886262924667</v>
      </c>
      <c r="AB67" s="46">
        <v>13.234859675036928</v>
      </c>
      <c r="AC67" s="47">
        <v>5.67208271787297</v>
      </c>
      <c r="AD67" s="46">
        <v>0.7385524372230428</v>
      </c>
      <c r="AE67" s="47">
        <v>0.4726735598227474</v>
      </c>
      <c r="AF67" s="37">
        <v>100</v>
      </c>
      <c r="AG67" s="46">
        <v>1.5427769985974753</v>
      </c>
      <c r="AH67" s="38">
        <v>10.8835904628331</v>
      </c>
      <c r="AI67" s="38">
        <v>18.653576437587656</v>
      </c>
      <c r="AJ67" s="38">
        <v>47.657784011220194</v>
      </c>
      <c r="AK67" s="46">
        <v>19.803646563814866</v>
      </c>
      <c r="AL67" s="47">
        <v>11.640953716690042</v>
      </c>
      <c r="AM67" s="46">
        <v>1.458625525946704</v>
      </c>
      <c r="AN67" s="47">
        <v>0.9817671809256662</v>
      </c>
      <c r="AO67" s="37">
        <v>100</v>
      </c>
    </row>
    <row r="68" spans="1:41" ht="10.5">
      <c r="A68" s="4" t="s">
        <v>131</v>
      </c>
      <c r="B68" s="5" t="s">
        <v>18</v>
      </c>
      <c r="C68" s="6">
        <v>4</v>
      </c>
      <c r="D68" s="6">
        <v>0</v>
      </c>
      <c r="E68" s="7" t="s">
        <v>132</v>
      </c>
      <c r="F68" s="20">
        <v>14</v>
      </c>
      <c r="G68" s="26">
        <v>58</v>
      </c>
      <c r="H68" s="26">
        <v>179</v>
      </c>
      <c r="I68" s="21">
        <v>432</v>
      </c>
      <c r="J68" s="20">
        <v>167</v>
      </c>
      <c r="K68" s="21">
        <v>100</v>
      </c>
      <c r="L68" s="20">
        <v>15</v>
      </c>
      <c r="M68" s="21">
        <v>12</v>
      </c>
      <c r="N68" s="23">
        <v>865</v>
      </c>
      <c r="O68" s="20">
        <v>7</v>
      </c>
      <c r="P68" s="26">
        <v>55</v>
      </c>
      <c r="Q68" s="26">
        <v>151</v>
      </c>
      <c r="R68" s="26">
        <v>420</v>
      </c>
      <c r="S68" s="20">
        <v>246</v>
      </c>
      <c r="T68" s="21">
        <v>172</v>
      </c>
      <c r="U68" s="20">
        <v>20</v>
      </c>
      <c r="V68" s="21">
        <v>17</v>
      </c>
      <c r="W68" s="23">
        <v>899</v>
      </c>
      <c r="X68" s="36">
        <v>1.6184971098265895</v>
      </c>
      <c r="Y68" s="36">
        <v>6.705202312138728</v>
      </c>
      <c r="Z68" s="36">
        <v>20.69364161849711</v>
      </c>
      <c r="AA68" s="36">
        <v>49.94219653179191</v>
      </c>
      <c r="AB68" s="46">
        <v>19.30635838150289</v>
      </c>
      <c r="AC68" s="47">
        <v>11.560693641618498</v>
      </c>
      <c r="AD68" s="46">
        <v>1.7341040462427744</v>
      </c>
      <c r="AE68" s="47">
        <v>1.3872832369942196</v>
      </c>
      <c r="AF68" s="37">
        <v>100</v>
      </c>
      <c r="AG68" s="46">
        <v>0.778642936596218</v>
      </c>
      <c r="AH68" s="38">
        <v>6.117908787541713</v>
      </c>
      <c r="AI68" s="38">
        <v>16.796440489432705</v>
      </c>
      <c r="AJ68" s="38">
        <v>46.71857619577308</v>
      </c>
      <c r="AK68" s="46">
        <v>27.363737486095662</v>
      </c>
      <c r="AL68" s="47">
        <v>19.13236929922136</v>
      </c>
      <c r="AM68" s="46">
        <v>2.2246941045606228</v>
      </c>
      <c r="AN68" s="47">
        <v>1.8909899888765296</v>
      </c>
      <c r="AO68" s="37">
        <v>100</v>
      </c>
    </row>
    <row r="69" spans="1:41" ht="10.5">
      <c r="A69" s="4" t="s">
        <v>133</v>
      </c>
      <c r="B69" s="5" t="s">
        <v>6</v>
      </c>
      <c r="C69" s="6">
        <v>2</v>
      </c>
      <c r="D69" s="6">
        <v>0</v>
      </c>
      <c r="E69" s="7" t="s">
        <v>134</v>
      </c>
      <c r="F69" s="20">
        <v>13</v>
      </c>
      <c r="G69" s="26">
        <v>84</v>
      </c>
      <c r="H69" s="26">
        <v>208</v>
      </c>
      <c r="I69" s="21">
        <v>449</v>
      </c>
      <c r="J69" s="20">
        <v>124</v>
      </c>
      <c r="K69" s="21">
        <v>53</v>
      </c>
      <c r="L69" s="20">
        <v>8</v>
      </c>
      <c r="M69" s="21">
        <v>8</v>
      </c>
      <c r="N69" s="23">
        <v>886</v>
      </c>
      <c r="O69" s="20">
        <v>8</v>
      </c>
      <c r="P69" s="26">
        <v>82</v>
      </c>
      <c r="Q69" s="26">
        <v>145</v>
      </c>
      <c r="R69" s="26">
        <v>523</v>
      </c>
      <c r="S69" s="20">
        <v>149</v>
      </c>
      <c r="T69" s="21">
        <v>68</v>
      </c>
      <c r="U69" s="20">
        <v>7</v>
      </c>
      <c r="V69" s="21">
        <v>5</v>
      </c>
      <c r="W69" s="23">
        <v>914</v>
      </c>
      <c r="X69" s="36">
        <v>1.4672686230248306</v>
      </c>
      <c r="Y69" s="36">
        <v>9.480812641083523</v>
      </c>
      <c r="Z69" s="36">
        <v>23.47629796839729</v>
      </c>
      <c r="AA69" s="36">
        <v>50.67720090293454</v>
      </c>
      <c r="AB69" s="46">
        <v>13.99548532731377</v>
      </c>
      <c r="AC69" s="47">
        <v>5.981941309255079</v>
      </c>
      <c r="AD69" s="46">
        <v>0.9029345372460496</v>
      </c>
      <c r="AE69" s="47">
        <v>0.9029345372460496</v>
      </c>
      <c r="AF69" s="37">
        <v>100</v>
      </c>
      <c r="AG69" s="46">
        <v>0.87527352297593</v>
      </c>
      <c r="AH69" s="38">
        <v>8.971553610503284</v>
      </c>
      <c r="AI69" s="38">
        <v>15.86433260393873</v>
      </c>
      <c r="AJ69" s="38">
        <v>57.22100656455142</v>
      </c>
      <c r="AK69" s="46">
        <v>16.301969365426697</v>
      </c>
      <c r="AL69" s="47">
        <v>7.439824945295405</v>
      </c>
      <c r="AM69" s="46">
        <v>0.7658643326039387</v>
      </c>
      <c r="AN69" s="47">
        <v>0.5470459518599562</v>
      </c>
      <c r="AO69" s="37">
        <v>100</v>
      </c>
    </row>
    <row r="70" spans="1:41" ht="10.5">
      <c r="A70" s="4" t="s">
        <v>135</v>
      </c>
      <c r="B70" s="5" t="s">
        <v>18</v>
      </c>
      <c r="C70" s="6">
        <v>4</v>
      </c>
      <c r="D70" s="6">
        <v>0</v>
      </c>
      <c r="E70" s="7" t="s">
        <v>136</v>
      </c>
      <c r="F70" s="20">
        <v>21</v>
      </c>
      <c r="G70" s="26">
        <v>82</v>
      </c>
      <c r="H70" s="26">
        <v>251</v>
      </c>
      <c r="I70" s="21">
        <v>557</v>
      </c>
      <c r="J70" s="20">
        <v>175</v>
      </c>
      <c r="K70" s="21">
        <v>85</v>
      </c>
      <c r="L70" s="20">
        <v>13</v>
      </c>
      <c r="M70" s="21">
        <v>12</v>
      </c>
      <c r="N70" s="23">
        <v>1099</v>
      </c>
      <c r="O70" s="20">
        <v>12</v>
      </c>
      <c r="P70" s="26">
        <v>94</v>
      </c>
      <c r="Q70" s="26">
        <v>203</v>
      </c>
      <c r="R70" s="26">
        <v>631</v>
      </c>
      <c r="S70" s="20">
        <v>255</v>
      </c>
      <c r="T70" s="21">
        <v>161</v>
      </c>
      <c r="U70" s="20">
        <v>18</v>
      </c>
      <c r="V70" s="21">
        <v>17</v>
      </c>
      <c r="W70" s="23">
        <v>1213</v>
      </c>
      <c r="X70" s="36">
        <v>1.910828025477707</v>
      </c>
      <c r="Y70" s="36">
        <v>7.461328480436761</v>
      </c>
      <c r="Z70" s="36">
        <v>22.83894449499545</v>
      </c>
      <c r="AA70" s="36">
        <v>50.68243858052776</v>
      </c>
      <c r="AB70" s="46">
        <v>15.92356687898089</v>
      </c>
      <c r="AC70" s="47">
        <v>7.734303912647862</v>
      </c>
      <c r="AD70" s="46">
        <v>1.1828935395814377</v>
      </c>
      <c r="AE70" s="47">
        <v>1.0919017288444042</v>
      </c>
      <c r="AF70" s="37">
        <v>100</v>
      </c>
      <c r="AG70" s="46">
        <v>0.9892827699917559</v>
      </c>
      <c r="AH70" s="38">
        <v>7.749381698268755</v>
      </c>
      <c r="AI70" s="38">
        <v>16.735366859027206</v>
      </c>
      <c r="AJ70" s="38">
        <v>52.01978565539983</v>
      </c>
      <c r="AK70" s="46">
        <v>21.022258862324815</v>
      </c>
      <c r="AL70" s="47">
        <v>13.27287716405606</v>
      </c>
      <c r="AM70" s="46">
        <v>1.483924154987634</v>
      </c>
      <c r="AN70" s="47">
        <v>1.4014839241549877</v>
      </c>
      <c r="AO70" s="37">
        <v>100</v>
      </c>
    </row>
    <row r="71" spans="1:41" ht="10.5">
      <c r="A71" s="4" t="s">
        <v>137</v>
      </c>
      <c r="B71" s="5" t="s">
        <v>18</v>
      </c>
      <c r="C71" s="6">
        <v>5</v>
      </c>
      <c r="D71" s="6">
        <v>0</v>
      </c>
      <c r="E71" s="7" t="s">
        <v>138</v>
      </c>
      <c r="F71" s="20">
        <v>214</v>
      </c>
      <c r="G71" s="26">
        <v>876</v>
      </c>
      <c r="H71" s="26">
        <v>2174</v>
      </c>
      <c r="I71" s="21">
        <v>4036</v>
      </c>
      <c r="J71" s="20">
        <v>1152</v>
      </c>
      <c r="K71" s="21">
        <v>438</v>
      </c>
      <c r="L71" s="20">
        <v>36</v>
      </c>
      <c r="M71" s="21">
        <v>26</v>
      </c>
      <c r="N71" s="23">
        <v>8488</v>
      </c>
      <c r="O71" s="20">
        <v>132</v>
      </c>
      <c r="P71" s="26">
        <v>866</v>
      </c>
      <c r="Q71" s="26">
        <v>1763</v>
      </c>
      <c r="R71" s="26">
        <v>4732</v>
      </c>
      <c r="S71" s="20">
        <v>1631</v>
      </c>
      <c r="T71" s="21">
        <v>884</v>
      </c>
      <c r="U71" s="20">
        <v>71</v>
      </c>
      <c r="V71" s="21">
        <v>52</v>
      </c>
      <c r="W71" s="23">
        <v>9195</v>
      </c>
      <c r="X71" s="36">
        <v>2.5212064090480677</v>
      </c>
      <c r="Y71" s="36">
        <v>10.320452403393025</v>
      </c>
      <c r="Z71" s="36">
        <v>25.61262959472196</v>
      </c>
      <c r="AA71" s="36">
        <v>47.54948162111216</v>
      </c>
      <c r="AB71" s="46">
        <v>13.57210179076343</v>
      </c>
      <c r="AC71" s="47">
        <v>5.160226201696513</v>
      </c>
      <c r="AD71" s="46">
        <v>0.4241281809613572</v>
      </c>
      <c r="AE71" s="47">
        <v>0.3063147973609802</v>
      </c>
      <c r="AF71" s="37">
        <v>100</v>
      </c>
      <c r="AG71" s="46">
        <v>1.435562805872757</v>
      </c>
      <c r="AH71" s="38">
        <v>9.418162044589451</v>
      </c>
      <c r="AI71" s="38">
        <v>19.17346383904296</v>
      </c>
      <c r="AJ71" s="38">
        <v>51.46275149537792</v>
      </c>
      <c r="AK71" s="46">
        <v>17.7379010331702</v>
      </c>
      <c r="AL71" s="47">
        <v>9.613920609026644</v>
      </c>
      <c r="AM71" s="46">
        <v>0.7721587819467102</v>
      </c>
      <c r="AN71" s="47">
        <v>0.5655247417074497</v>
      </c>
      <c r="AO71" s="37">
        <v>100</v>
      </c>
    </row>
    <row r="72" spans="1:41" ht="10.5">
      <c r="A72" s="4" t="s">
        <v>139</v>
      </c>
      <c r="B72" s="5" t="s">
        <v>21</v>
      </c>
      <c r="C72" s="6">
        <v>6</v>
      </c>
      <c r="D72" s="6">
        <v>0</v>
      </c>
      <c r="E72" s="7" t="s">
        <v>140</v>
      </c>
      <c r="F72" s="20">
        <v>171</v>
      </c>
      <c r="G72" s="26">
        <v>628</v>
      </c>
      <c r="H72" s="26">
        <v>1795</v>
      </c>
      <c r="I72" s="21">
        <v>3304</v>
      </c>
      <c r="J72" s="20">
        <v>1236</v>
      </c>
      <c r="K72" s="21">
        <v>616</v>
      </c>
      <c r="L72" s="20">
        <v>51</v>
      </c>
      <c r="M72" s="21">
        <v>37</v>
      </c>
      <c r="N72" s="23">
        <v>7185</v>
      </c>
      <c r="O72" s="20">
        <v>101</v>
      </c>
      <c r="P72" s="26">
        <v>604</v>
      </c>
      <c r="Q72" s="26">
        <v>1705</v>
      </c>
      <c r="R72" s="26">
        <v>3642</v>
      </c>
      <c r="S72" s="20">
        <v>1721</v>
      </c>
      <c r="T72" s="21">
        <v>1030</v>
      </c>
      <c r="U72" s="20">
        <v>71</v>
      </c>
      <c r="V72" s="21">
        <v>51</v>
      </c>
      <c r="W72" s="23">
        <v>7844</v>
      </c>
      <c r="X72" s="36">
        <v>2.3799582463465554</v>
      </c>
      <c r="Y72" s="36">
        <v>8.740431454418928</v>
      </c>
      <c r="Z72" s="36">
        <v>24.982602644398053</v>
      </c>
      <c r="AA72" s="36">
        <v>45.98469032707029</v>
      </c>
      <c r="AB72" s="46">
        <v>17.20250521920668</v>
      </c>
      <c r="AC72" s="47">
        <v>8.573416840640222</v>
      </c>
      <c r="AD72" s="46">
        <v>0.7098121085594989</v>
      </c>
      <c r="AE72" s="47">
        <v>0.5149617258176757</v>
      </c>
      <c r="AF72" s="37">
        <v>100</v>
      </c>
      <c r="AG72" s="46">
        <v>1.2876083630800612</v>
      </c>
      <c r="AH72" s="38">
        <v>7.700152983171852</v>
      </c>
      <c r="AI72" s="38">
        <v>21.736359000509946</v>
      </c>
      <c r="AJ72" s="38">
        <v>46.430392656807754</v>
      </c>
      <c r="AK72" s="46">
        <v>21.94033656297807</v>
      </c>
      <c r="AL72" s="47">
        <v>13.131055583885773</v>
      </c>
      <c r="AM72" s="46">
        <v>0.9051504334523203</v>
      </c>
      <c r="AN72" s="47">
        <v>0.6501784803671596</v>
      </c>
      <c r="AO72" s="37">
        <v>100</v>
      </c>
    </row>
    <row r="73" spans="1:41" ht="10.5">
      <c r="A73" s="4" t="s">
        <v>141</v>
      </c>
      <c r="B73" s="5" t="s">
        <v>18</v>
      </c>
      <c r="C73" s="6">
        <v>4</v>
      </c>
      <c r="D73" s="6">
        <v>0</v>
      </c>
      <c r="E73" s="7" t="s">
        <v>142</v>
      </c>
      <c r="F73" s="20">
        <v>17</v>
      </c>
      <c r="G73" s="26">
        <v>104</v>
      </c>
      <c r="H73" s="26">
        <v>208</v>
      </c>
      <c r="I73" s="21">
        <v>500</v>
      </c>
      <c r="J73" s="20">
        <v>144</v>
      </c>
      <c r="K73" s="21">
        <v>63</v>
      </c>
      <c r="L73" s="20">
        <v>3</v>
      </c>
      <c r="M73" s="21">
        <v>1</v>
      </c>
      <c r="N73" s="23">
        <v>976</v>
      </c>
      <c r="O73" s="20">
        <v>15</v>
      </c>
      <c r="P73" s="26">
        <v>86</v>
      </c>
      <c r="Q73" s="26">
        <v>194</v>
      </c>
      <c r="R73" s="26">
        <v>520</v>
      </c>
      <c r="S73" s="20">
        <v>182</v>
      </c>
      <c r="T73" s="21">
        <v>93</v>
      </c>
      <c r="U73" s="20">
        <v>4</v>
      </c>
      <c r="V73" s="21">
        <v>0</v>
      </c>
      <c r="W73" s="23">
        <v>1001</v>
      </c>
      <c r="X73" s="36">
        <v>1.7418032786885245</v>
      </c>
      <c r="Y73" s="36">
        <v>10.655737704918032</v>
      </c>
      <c r="Z73" s="36">
        <v>21.311475409836063</v>
      </c>
      <c r="AA73" s="36">
        <v>51.229508196721305</v>
      </c>
      <c r="AB73" s="46">
        <v>14.754098360655737</v>
      </c>
      <c r="AC73" s="47">
        <v>6.454918032786885</v>
      </c>
      <c r="AD73" s="46">
        <v>0.3073770491803279</v>
      </c>
      <c r="AE73" s="47">
        <v>0.10245901639344263</v>
      </c>
      <c r="AF73" s="37">
        <v>100</v>
      </c>
      <c r="AG73" s="46">
        <v>1.4985014985014986</v>
      </c>
      <c r="AH73" s="38">
        <v>8.591408591408593</v>
      </c>
      <c r="AI73" s="38">
        <v>19.38061938061938</v>
      </c>
      <c r="AJ73" s="38">
        <v>51.94805194805194</v>
      </c>
      <c r="AK73" s="46">
        <v>18.181818181818183</v>
      </c>
      <c r="AL73" s="47">
        <v>9.290709290709291</v>
      </c>
      <c r="AM73" s="46">
        <v>0.3996003996003996</v>
      </c>
      <c r="AN73" s="47">
        <v>0</v>
      </c>
      <c r="AO73" s="37">
        <v>100</v>
      </c>
    </row>
    <row r="74" spans="1:41" ht="10.5">
      <c r="A74" s="4" t="s">
        <v>143</v>
      </c>
      <c r="B74" s="5" t="s">
        <v>11</v>
      </c>
      <c r="C74" s="6">
        <v>3</v>
      </c>
      <c r="D74" s="6">
        <v>0</v>
      </c>
      <c r="E74" s="7" t="s">
        <v>144</v>
      </c>
      <c r="F74" s="20">
        <v>12</v>
      </c>
      <c r="G74" s="26">
        <v>78</v>
      </c>
      <c r="H74" s="26">
        <v>256</v>
      </c>
      <c r="I74" s="21">
        <v>514</v>
      </c>
      <c r="J74" s="20">
        <v>185</v>
      </c>
      <c r="K74" s="21">
        <v>95</v>
      </c>
      <c r="L74" s="20">
        <v>6</v>
      </c>
      <c r="M74" s="21">
        <v>3</v>
      </c>
      <c r="N74" s="23">
        <v>1051</v>
      </c>
      <c r="O74" s="20">
        <v>8</v>
      </c>
      <c r="P74" s="26">
        <v>90</v>
      </c>
      <c r="Q74" s="26">
        <v>180</v>
      </c>
      <c r="R74" s="26">
        <v>568</v>
      </c>
      <c r="S74" s="20">
        <v>320</v>
      </c>
      <c r="T74" s="21">
        <v>213</v>
      </c>
      <c r="U74" s="20">
        <v>20</v>
      </c>
      <c r="V74" s="21">
        <v>15</v>
      </c>
      <c r="W74" s="23">
        <v>1186</v>
      </c>
      <c r="X74" s="36">
        <v>1.141769743101808</v>
      </c>
      <c r="Y74" s="36">
        <v>7.421503330161751</v>
      </c>
      <c r="Z74" s="36">
        <v>24.357754519505235</v>
      </c>
      <c r="AA74" s="36">
        <v>48.9058039961941</v>
      </c>
      <c r="AB74" s="46">
        <v>17.602283539486205</v>
      </c>
      <c r="AC74" s="47">
        <v>9.039010466222646</v>
      </c>
      <c r="AD74" s="46">
        <v>0.570884871550904</v>
      </c>
      <c r="AE74" s="47">
        <v>0.285442435775452</v>
      </c>
      <c r="AF74" s="37">
        <v>100</v>
      </c>
      <c r="AG74" s="46">
        <v>0.6745362563237773</v>
      </c>
      <c r="AH74" s="38">
        <v>7.588532883642496</v>
      </c>
      <c r="AI74" s="38">
        <v>15.177065767284992</v>
      </c>
      <c r="AJ74" s="38">
        <v>47.89207419898819</v>
      </c>
      <c r="AK74" s="46">
        <v>26.981450252951095</v>
      </c>
      <c r="AL74" s="47">
        <v>17.959527824620576</v>
      </c>
      <c r="AM74" s="46">
        <v>1.6863406408094435</v>
      </c>
      <c r="AN74" s="47">
        <v>1.2647554806070826</v>
      </c>
      <c r="AO74" s="37">
        <v>100</v>
      </c>
    </row>
    <row r="75" spans="1:41" ht="10.5">
      <c r="A75" s="4" t="s">
        <v>145</v>
      </c>
      <c r="B75" s="5" t="s">
        <v>11</v>
      </c>
      <c r="C75" s="6">
        <v>3</v>
      </c>
      <c r="D75" s="6">
        <v>1</v>
      </c>
      <c r="E75" s="7" t="s">
        <v>146</v>
      </c>
      <c r="F75" s="20">
        <v>111</v>
      </c>
      <c r="G75" s="26">
        <v>522</v>
      </c>
      <c r="H75" s="26">
        <v>888</v>
      </c>
      <c r="I75" s="21">
        <v>1491</v>
      </c>
      <c r="J75" s="20">
        <v>430</v>
      </c>
      <c r="K75" s="21">
        <v>131</v>
      </c>
      <c r="L75" s="20">
        <v>21</v>
      </c>
      <c r="M75" s="21">
        <v>13</v>
      </c>
      <c r="N75" s="23">
        <v>3463</v>
      </c>
      <c r="O75" s="20">
        <v>74</v>
      </c>
      <c r="P75" s="26">
        <v>514</v>
      </c>
      <c r="Q75" s="26">
        <v>695</v>
      </c>
      <c r="R75" s="26">
        <v>1761</v>
      </c>
      <c r="S75" s="20">
        <v>573</v>
      </c>
      <c r="T75" s="21">
        <v>256</v>
      </c>
      <c r="U75" s="20">
        <v>22</v>
      </c>
      <c r="V75" s="21">
        <v>16</v>
      </c>
      <c r="W75" s="23">
        <v>3639</v>
      </c>
      <c r="X75" s="36">
        <v>3.205313312157089</v>
      </c>
      <c r="Y75" s="36">
        <v>15.073635576090094</v>
      </c>
      <c r="Z75" s="36">
        <v>25.64250649725671</v>
      </c>
      <c r="AA75" s="36">
        <v>43.05515449032631</v>
      </c>
      <c r="AB75" s="46">
        <v>12.416979497545482</v>
      </c>
      <c r="AC75" s="47">
        <v>3.782847242275484</v>
      </c>
      <c r="AD75" s="46">
        <v>0.6064106266243142</v>
      </c>
      <c r="AE75" s="47">
        <v>0.3753970545769564</v>
      </c>
      <c r="AF75" s="37">
        <v>100</v>
      </c>
      <c r="AG75" s="46">
        <v>2.0335256938719426</v>
      </c>
      <c r="AH75" s="38">
        <v>14.124759549326738</v>
      </c>
      <c r="AI75" s="38">
        <v>19.09865347622973</v>
      </c>
      <c r="AJ75" s="38">
        <v>48.3924154987634</v>
      </c>
      <c r="AK75" s="46">
        <v>15.74608408903545</v>
      </c>
      <c r="AL75" s="47">
        <v>7.034899697719153</v>
      </c>
      <c r="AM75" s="46">
        <v>0.6045616927727397</v>
      </c>
      <c r="AN75" s="47">
        <v>0.43968123110744706</v>
      </c>
      <c r="AO75" s="37">
        <v>100</v>
      </c>
    </row>
    <row r="76" spans="1:41" ht="10.5">
      <c r="A76" s="8" t="s">
        <v>147</v>
      </c>
      <c r="B76" s="9" t="s">
        <v>6</v>
      </c>
      <c r="C76" s="10">
        <v>2</v>
      </c>
      <c r="D76" s="10">
        <v>0</v>
      </c>
      <c r="E76" s="7" t="s">
        <v>148</v>
      </c>
      <c r="F76" s="92">
        <v>50</v>
      </c>
      <c r="G76" s="93">
        <v>171</v>
      </c>
      <c r="H76" s="93">
        <v>590</v>
      </c>
      <c r="I76" s="94">
        <v>1295</v>
      </c>
      <c r="J76" s="20">
        <v>525</v>
      </c>
      <c r="K76" s="21">
        <v>235</v>
      </c>
      <c r="L76" s="92">
        <v>22</v>
      </c>
      <c r="M76" s="94">
        <v>17</v>
      </c>
      <c r="N76" s="23">
        <v>2653</v>
      </c>
      <c r="O76" s="20">
        <v>23</v>
      </c>
      <c r="P76" s="26">
        <v>188</v>
      </c>
      <c r="Q76" s="26">
        <v>506</v>
      </c>
      <c r="R76" s="26">
        <v>1310</v>
      </c>
      <c r="S76" s="20">
        <v>685</v>
      </c>
      <c r="T76" s="21">
        <v>359</v>
      </c>
      <c r="U76" s="20">
        <v>32</v>
      </c>
      <c r="V76" s="21">
        <v>19</v>
      </c>
      <c r="W76" s="23">
        <v>2744</v>
      </c>
      <c r="X76" s="36">
        <v>1.8846588767433095</v>
      </c>
      <c r="Y76" s="36">
        <v>6.445533358462119</v>
      </c>
      <c r="Z76" s="36">
        <v>22.238974745571053</v>
      </c>
      <c r="AA76" s="36">
        <v>48.812664907651715</v>
      </c>
      <c r="AB76" s="46">
        <v>19.788918205804748</v>
      </c>
      <c r="AC76" s="47">
        <v>8.857896720693555</v>
      </c>
      <c r="AD76" s="46">
        <v>0.8292499057670562</v>
      </c>
      <c r="AE76" s="47">
        <v>0.6407840180927252</v>
      </c>
      <c r="AF76" s="37">
        <v>100</v>
      </c>
      <c r="AG76" s="46">
        <v>0.8381924198250729</v>
      </c>
      <c r="AH76" s="38">
        <v>6.851311953352769</v>
      </c>
      <c r="AI76" s="38">
        <v>18.440233236151606</v>
      </c>
      <c r="AJ76" s="38">
        <v>47.74052478134111</v>
      </c>
      <c r="AK76" s="46">
        <v>24.963556851311953</v>
      </c>
      <c r="AL76" s="47">
        <v>13.083090379008746</v>
      </c>
      <c r="AM76" s="46">
        <v>1.1661807580174928</v>
      </c>
      <c r="AN76" s="47">
        <v>0.6924198250728864</v>
      </c>
      <c r="AO76" s="37">
        <v>100</v>
      </c>
    </row>
    <row r="77" spans="5:41" ht="12" customHeight="1">
      <c r="E77" s="11" t="s">
        <v>149</v>
      </c>
      <c r="F77" s="29">
        <v>4530</v>
      </c>
      <c r="G77" s="29">
        <v>17906</v>
      </c>
      <c r="H77" s="29">
        <v>43573</v>
      </c>
      <c r="I77" s="29">
        <v>77675</v>
      </c>
      <c r="J77" s="29">
        <v>25429</v>
      </c>
      <c r="K77" s="29">
        <v>10488</v>
      </c>
      <c r="L77" s="29">
        <v>1240</v>
      </c>
      <c r="M77" s="29">
        <v>838</v>
      </c>
      <c r="N77" s="35">
        <v>170353</v>
      </c>
      <c r="O77" s="28">
        <v>2809</v>
      </c>
      <c r="P77" s="29">
        <v>17642</v>
      </c>
      <c r="Q77" s="29">
        <v>36137</v>
      </c>
      <c r="R77" s="29">
        <v>89631</v>
      </c>
      <c r="S77" s="28">
        <v>36206</v>
      </c>
      <c r="T77" s="15">
        <v>19814</v>
      </c>
      <c r="U77" s="28">
        <v>1907</v>
      </c>
      <c r="V77" s="15">
        <v>1414</v>
      </c>
      <c r="W77" s="35">
        <v>184332</v>
      </c>
      <c r="X77" s="40">
        <v>2.659184164646352</v>
      </c>
      <c r="Y77" s="41">
        <v>10.511115155001672</v>
      </c>
      <c r="Z77" s="41">
        <v>25.57806437221534</v>
      </c>
      <c r="AA77" s="41">
        <v>45.59649668629258</v>
      </c>
      <c r="AB77" s="40">
        <v>14.927239320704654</v>
      </c>
      <c r="AC77" s="49">
        <v>6.156627708346786</v>
      </c>
      <c r="AD77" s="40">
        <v>0.7279003011393987</v>
      </c>
      <c r="AE77" s="49">
        <v>0.4919197196409808</v>
      </c>
      <c r="AF77" s="42">
        <v>100</v>
      </c>
      <c r="AG77" s="40">
        <v>1.523880823731094</v>
      </c>
      <c r="AH77" s="41">
        <v>9.57077447214808</v>
      </c>
      <c r="AI77" s="41">
        <v>19.60430093526897</v>
      </c>
      <c r="AJ77" s="41">
        <v>48.624764012759584</v>
      </c>
      <c r="AK77" s="40">
        <v>19.641733394093265</v>
      </c>
      <c r="AL77" s="49">
        <v>10.749083176008506</v>
      </c>
      <c r="AM77" s="40">
        <v>1.0345463619990019</v>
      </c>
      <c r="AN77" s="49">
        <v>0.7670941561964282</v>
      </c>
      <c r="AO77" s="42">
        <v>100</v>
      </c>
    </row>
  </sheetData>
  <mergeCells count="32">
    <mergeCell ref="F3:N3"/>
    <mergeCell ref="O3:W3"/>
    <mergeCell ref="X3:AF3"/>
    <mergeCell ref="AG3:AO3"/>
    <mergeCell ref="F4:F6"/>
    <mergeCell ref="G4:G6"/>
    <mergeCell ref="H4:H6"/>
    <mergeCell ref="I4:I6"/>
    <mergeCell ref="J4:K5"/>
    <mergeCell ref="L4:M5"/>
    <mergeCell ref="N4:N6"/>
    <mergeCell ref="O4:O6"/>
    <mergeCell ref="P4:P6"/>
    <mergeCell ref="Q4:Q6"/>
    <mergeCell ref="R4:R6"/>
    <mergeCell ref="S4:T5"/>
    <mergeCell ref="U4:V5"/>
    <mergeCell ref="W4:W6"/>
    <mergeCell ref="X4:X6"/>
    <mergeCell ref="Y4:Y6"/>
    <mergeCell ref="Z4:Z6"/>
    <mergeCell ref="AA4:AA6"/>
    <mergeCell ref="AB4:AC5"/>
    <mergeCell ref="AD4:AE5"/>
    <mergeCell ref="AF4:AF6"/>
    <mergeCell ref="AG4:AG6"/>
    <mergeCell ref="AH4:AH6"/>
    <mergeCell ref="AI4:AI6"/>
    <mergeCell ref="AJ4:AJ6"/>
    <mergeCell ref="AK4:AL5"/>
    <mergeCell ref="AM4:AN5"/>
    <mergeCell ref="AO4:A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Mantova</dc:creator>
  <cp:keywords/>
  <dc:description/>
  <cp:lastModifiedBy>Sistemi Informativi</cp:lastModifiedBy>
  <dcterms:created xsi:type="dcterms:W3CDTF">2007-11-09T09:18:36Z</dcterms:created>
  <dcterms:modified xsi:type="dcterms:W3CDTF">2008-01-25T09:37:53Z</dcterms:modified>
  <cp:category/>
  <cp:version/>
  <cp:contentType/>
  <cp:contentStatus/>
</cp:coreProperties>
</file>