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2" activeTab="0"/>
  </bookViews>
  <sheets>
    <sheet name="COMUNE DI MANTOVA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<sst xmlns="http://schemas.openxmlformats.org/spreadsheetml/2006/main" count="45" uniqueCount="23">
  <si>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2012</t>
  </si>
  <si>
    <t>Fonte: Provincia di Mantova - Osservatorio Provinciale del Turismo</t>
  </si>
  <si>
    <t>Categoria</t>
  </si>
  <si>
    <t>Tipologia</t>
  </si>
  <si>
    <t>STRUTTURE</t>
  </si>
  <si>
    <t xml:space="preserve"> LETTI</t>
  </si>
  <si>
    <t>CAMERE</t>
  </si>
  <si>
    <t>Alberghi 1 stella</t>
  </si>
  <si>
    <t>Alberghi 2 stelle</t>
  </si>
  <si>
    <t>Totale Complementari</t>
  </si>
  <si>
    <t>Alloggi in affitto gestiti in forma imprenditoriale</t>
  </si>
  <si>
    <t>Alloggi, agriturismi e country house</t>
  </si>
  <si>
    <t>Altre Categorie</t>
  </si>
  <si>
    <t>Bed &amp; Breakfast</t>
  </si>
  <si>
    <t>Alberghi 4 stelle</t>
  </si>
  <si>
    <t>Totale Complementari Totale</t>
  </si>
  <si>
    <t>Altre Categorie Totale</t>
  </si>
  <si>
    <t>Totale complessivo</t>
  </si>
  <si>
    <t>Totale Alberghiero Totale</t>
  </si>
  <si>
    <t>2013</t>
  </si>
  <si>
    <t>Residenze turistico alberghiere</t>
  </si>
  <si>
    <t xml:space="preserve">Alberghi 3 stelle </t>
  </si>
  <si>
    <r>
      <t>COMUNE DI MANTOVA</t>
    </r>
    <r>
      <rPr>
        <b/>
        <sz val="10"/>
        <color indexed="8"/>
        <rFont val="Arial Narrow"/>
        <family val="2"/>
      </rPr>
      <t xml:space="preserve">. Numero di strutture ricettive, letti e camere.  Anni 2009-2016. 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</si>
</sst>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0.0"/>
    <numFmt numFmtId="185" formatCode="&quot;Attivo&quot;;&quot;Attivo&quot;;&quot;Inattivo&quot;"/>
  </numFmts>
  <fonts count="46">
    <font>
      <sz val="10"/>
      <color indexed="8"/>
      <name val="Arial"/>
      <family val="0"/>
    </font>
    <font>
      <sz val="10"/>
      <color indexed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1.5"/>
      <color indexed="8"/>
      <name val="Arial"/>
      <family val="2"/>
    </font>
    <font>
      <sz val="1.5"/>
      <color indexed="8"/>
      <name val="Arial Narrow"/>
      <family val="2"/>
    </font>
    <font>
      <sz val="1.2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.75"/>
      <color indexed="8"/>
      <name val="Arial"/>
      <family val="2"/>
    </font>
    <font>
      <b/>
      <sz val="1.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33" borderId="20" xfId="0" applyNumberFormat="1" applyFont="1" applyFill="1" applyBorder="1" applyAlignment="1">
      <alignment/>
    </xf>
    <xf numFmtId="0" fontId="1" fillId="33" borderId="21" xfId="0" applyNumberFormat="1" applyFont="1" applyFill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5" fillId="33" borderId="23" xfId="0" applyNumberFormat="1" applyFont="1" applyFill="1" applyBorder="1" applyAlignment="1">
      <alignment/>
    </xf>
    <xf numFmtId="0" fontId="5" fillId="33" borderId="24" xfId="0" applyNumberFormat="1" applyFont="1" applyFill="1" applyBorder="1" applyAlignment="1">
      <alignment/>
    </xf>
    <xf numFmtId="0" fontId="5" fillId="0" borderId="24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0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'COMUNE DI MANTOVA'!#REF!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'COMUNE DI MANTOVA'!#REF!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'COMUNE DI MANTOVA'!#REF!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'COMUNE DI MANTOVA'!#REF!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'COMUNE DI MANTOVA'!#REF!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'COMUNE DI MANTOVA'!#REF!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'COMUNE DI MANTOVA'!#REF!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'COMUNE DI MANTOVA'!#REF!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'COMUNE DI MANTOVA'!#REF!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'COMUNE DI MANTOVA'!#REF!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'COMUNE DI MANTOVA'!#REF!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'COMUNE DI MANTOVA'!#REF!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'COMUNE DI MANTOVA'!#REF!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'COMUNE DI MANTOVA'!#REF!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'COMUNE DI MANTOVA'!#REF!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'COMUNE DI MANTOVA'!#REF!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'COMUNE DI MANTOVA'!#REF!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'COMUNE DI MANTOVA'!#REF!</c:f>
              <c:numCache>
                <c:ptCount val="1"/>
                <c:pt idx="0">
                  <c:v>1</c:v>
                </c:pt>
              </c:numCache>
            </c:numRef>
          </c:val>
        </c:ser>
        <c:axId val="55984934"/>
        <c:axId val="34102359"/>
      </c:bar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02359"/>
        <c:crosses val="autoZero"/>
        <c:auto val="1"/>
        <c:lblOffset val="100"/>
        <c:tickLblSkip val="1"/>
        <c:noMultiLvlLbl val="0"/>
      </c:catAx>
      <c:valAx>
        <c:axId val="34102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4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Arrivi italiani per regione di residenza negli esercizi ricettivi 2012.  
Prime venti posizioni in percentuale.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MANTOVA'!#REF!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'COMUNE DI MANTOVA'!#REF!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8485776"/>
        <c:axId val="10827665"/>
      </c:barChart>
      <c:catAx>
        <c:axId val="38485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27665"/>
        <c:crosses val="autoZero"/>
        <c:auto val="1"/>
        <c:lblOffset val="100"/>
        <c:tickLblSkip val="1"/>
        <c:noMultiLvlLbl val="0"/>
      </c:catAx>
      <c:valAx>
        <c:axId val="108276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85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Grafico 1"/>
        <xdr:cNvGraphicFramePr/>
      </xdr:nvGraphicFramePr>
      <xdr:xfrm>
        <a:off x="0" y="0"/>
        <a:ext cx="3228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2" name="Grafico 2"/>
        <xdr:cNvGraphicFramePr/>
      </xdr:nvGraphicFramePr>
      <xdr:xfrm>
        <a:off x="9229725" y="0"/>
        <a:ext cx="2000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"/>
  <sheetViews>
    <sheetView showGridLines="0" tabSelected="1" zoomScale="70" zoomScaleNormal="70" zoomScalePageLayoutView="0" workbookViewId="0" topLeftCell="B1">
      <selection activeCell="C25" sqref="C25"/>
    </sheetView>
  </sheetViews>
  <sheetFormatPr defaultColWidth="9.140625" defaultRowHeight="12.75"/>
  <cols>
    <col min="1" max="1" width="17.28125" style="1" customWidth="1"/>
    <col min="2" max="2" width="31.140625" style="1" bestFit="1" customWidth="1"/>
    <col min="3" max="26" width="10.00390625" style="1" customWidth="1"/>
    <col min="27" max="16384" width="9.140625" style="1" customWidth="1"/>
  </cols>
  <sheetData>
    <row r="2" ht="12.75">
      <c r="A2" s="2" t="s">
        <v>22</v>
      </c>
    </row>
    <row r="3" ht="12.75">
      <c r="A3" s="1" t="s">
        <v>1</v>
      </c>
    </row>
    <row r="5" spans="1:26" s="13" customFormat="1" ht="12.75">
      <c r="A5" s="12"/>
      <c r="B5" s="12"/>
      <c r="C5" s="43">
        <v>2009</v>
      </c>
      <c r="D5" s="44"/>
      <c r="E5" s="45"/>
      <c r="F5" s="43">
        <v>2010</v>
      </c>
      <c r="G5" s="44"/>
      <c r="H5" s="45"/>
      <c r="I5" s="43">
        <v>2011</v>
      </c>
      <c r="J5" s="44"/>
      <c r="K5" s="45"/>
      <c r="L5" s="43" t="s">
        <v>0</v>
      </c>
      <c r="M5" s="44"/>
      <c r="N5" s="45"/>
      <c r="O5" s="43" t="s">
        <v>19</v>
      </c>
      <c r="P5" s="44"/>
      <c r="Q5" s="45"/>
      <c r="R5" s="43">
        <v>2014</v>
      </c>
      <c r="S5" s="44"/>
      <c r="T5" s="45"/>
      <c r="U5" s="43">
        <v>2015</v>
      </c>
      <c r="V5" s="44"/>
      <c r="W5" s="44"/>
      <c r="X5" s="46">
        <v>2016</v>
      </c>
      <c r="Y5" s="47"/>
      <c r="Z5" s="48"/>
    </row>
    <row r="6" spans="1:26" s="4" customFormat="1" ht="12.75">
      <c r="A6" s="3" t="s">
        <v>2</v>
      </c>
      <c r="B6" s="3" t="s">
        <v>3</v>
      </c>
      <c r="C6" s="22" t="s">
        <v>4</v>
      </c>
      <c r="D6" s="23" t="s">
        <v>6</v>
      </c>
      <c r="E6" s="24" t="s">
        <v>5</v>
      </c>
      <c r="F6" s="22" t="s">
        <v>4</v>
      </c>
      <c r="G6" s="23" t="s">
        <v>6</v>
      </c>
      <c r="H6" s="24" t="s">
        <v>5</v>
      </c>
      <c r="I6" s="22" t="s">
        <v>4</v>
      </c>
      <c r="J6" s="23" t="s">
        <v>6</v>
      </c>
      <c r="K6" s="24" t="s">
        <v>5</v>
      </c>
      <c r="L6" s="22" t="s">
        <v>4</v>
      </c>
      <c r="M6" s="23" t="s">
        <v>6</v>
      </c>
      <c r="N6" s="24" t="s">
        <v>5</v>
      </c>
      <c r="O6" s="23" t="s">
        <v>4</v>
      </c>
      <c r="P6" s="23" t="s">
        <v>6</v>
      </c>
      <c r="Q6" s="24" t="s">
        <v>5</v>
      </c>
      <c r="R6" s="23" t="s">
        <v>4</v>
      </c>
      <c r="S6" s="23" t="s">
        <v>6</v>
      </c>
      <c r="T6" s="24" t="s">
        <v>5</v>
      </c>
      <c r="U6" s="23" t="s">
        <v>4</v>
      </c>
      <c r="V6" s="23" t="s">
        <v>6</v>
      </c>
      <c r="W6" s="24" t="s">
        <v>5</v>
      </c>
      <c r="X6" s="23" t="s">
        <v>4</v>
      </c>
      <c r="Y6" s="23" t="s">
        <v>6</v>
      </c>
      <c r="Z6" s="24" t="s">
        <v>5</v>
      </c>
    </row>
    <row r="7" spans="1:26" ht="12.75">
      <c r="A7" s="40" t="s">
        <v>18</v>
      </c>
      <c r="B7" s="38" t="s">
        <v>7</v>
      </c>
      <c r="C7" s="18">
        <v>2</v>
      </c>
      <c r="D7" s="8">
        <v>21</v>
      </c>
      <c r="E7" s="9">
        <v>45</v>
      </c>
      <c r="F7" s="18">
        <v>2</v>
      </c>
      <c r="G7" s="8">
        <v>21</v>
      </c>
      <c r="H7" s="9">
        <v>45</v>
      </c>
      <c r="I7" s="18">
        <v>2</v>
      </c>
      <c r="J7" s="8">
        <v>21</v>
      </c>
      <c r="K7" s="9">
        <v>45</v>
      </c>
      <c r="L7" s="18">
        <v>2</v>
      </c>
      <c r="M7" s="8">
        <v>21</v>
      </c>
      <c r="N7" s="9">
        <v>45</v>
      </c>
      <c r="O7" s="18">
        <v>2</v>
      </c>
      <c r="P7" s="8">
        <v>21</v>
      </c>
      <c r="Q7" s="9">
        <v>36</v>
      </c>
      <c r="R7" s="18">
        <v>1</v>
      </c>
      <c r="S7" s="8">
        <v>21</v>
      </c>
      <c r="T7" s="9">
        <v>36</v>
      </c>
      <c r="U7" s="18">
        <v>1</v>
      </c>
      <c r="V7" s="8">
        <v>13</v>
      </c>
      <c r="W7" s="9">
        <v>21</v>
      </c>
      <c r="X7" s="18">
        <v>1</v>
      </c>
      <c r="Y7" s="8">
        <v>13</v>
      </c>
      <c r="Z7" s="9">
        <v>21</v>
      </c>
    </row>
    <row r="8" spans="1:26" ht="12.75">
      <c r="A8" s="41"/>
      <c r="B8" s="37" t="s">
        <v>8</v>
      </c>
      <c r="C8" s="18">
        <v>1</v>
      </c>
      <c r="D8" s="8">
        <v>15</v>
      </c>
      <c r="E8" s="9">
        <v>24</v>
      </c>
      <c r="F8" s="18">
        <v>1</v>
      </c>
      <c r="G8" s="8">
        <v>15</v>
      </c>
      <c r="H8" s="9">
        <v>24</v>
      </c>
      <c r="I8" s="18">
        <v>1</v>
      </c>
      <c r="J8" s="8">
        <v>15</v>
      </c>
      <c r="K8" s="9">
        <v>24</v>
      </c>
      <c r="L8" s="18">
        <v>1</v>
      </c>
      <c r="M8" s="8">
        <v>15</v>
      </c>
      <c r="N8" s="9">
        <v>24</v>
      </c>
      <c r="O8" s="18">
        <v>1</v>
      </c>
      <c r="P8" s="8">
        <v>15</v>
      </c>
      <c r="Q8" s="9">
        <v>24</v>
      </c>
      <c r="R8" s="18">
        <v>1</v>
      </c>
      <c r="S8" s="8">
        <v>15</v>
      </c>
      <c r="T8" s="9">
        <v>24</v>
      </c>
      <c r="U8" s="18">
        <v>1</v>
      </c>
      <c r="V8" s="8">
        <v>15</v>
      </c>
      <c r="W8" s="9">
        <v>24</v>
      </c>
      <c r="X8" s="18">
        <v>1</v>
      </c>
      <c r="Y8" s="8">
        <v>15</v>
      </c>
      <c r="Z8" s="9">
        <v>24</v>
      </c>
    </row>
    <row r="9" spans="1:26" ht="12.75">
      <c r="A9" s="41"/>
      <c r="B9" s="37" t="s">
        <v>21</v>
      </c>
      <c r="C9" s="18">
        <v>7</v>
      </c>
      <c r="D9" s="8">
        <v>262</v>
      </c>
      <c r="E9" s="9">
        <v>506</v>
      </c>
      <c r="F9" s="18">
        <v>7</v>
      </c>
      <c r="G9" s="8">
        <v>260</v>
      </c>
      <c r="H9" s="9">
        <v>504</v>
      </c>
      <c r="I9" s="18">
        <v>7</v>
      </c>
      <c r="J9" s="8">
        <v>260</v>
      </c>
      <c r="K9" s="9">
        <v>504</v>
      </c>
      <c r="L9" s="18">
        <v>7</v>
      </c>
      <c r="M9" s="8">
        <v>261</v>
      </c>
      <c r="N9" s="9">
        <v>505</v>
      </c>
      <c r="O9" s="18">
        <v>7</v>
      </c>
      <c r="P9" s="8">
        <v>263</v>
      </c>
      <c r="Q9" s="9">
        <v>467</v>
      </c>
      <c r="R9" s="18">
        <v>7</v>
      </c>
      <c r="S9" s="8">
        <v>263</v>
      </c>
      <c r="T9" s="9">
        <v>467</v>
      </c>
      <c r="U9" s="18">
        <v>7</v>
      </c>
      <c r="V9" s="8">
        <v>289</v>
      </c>
      <c r="W9" s="9">
        <v>523</v>
      </c>
      <c r="X9" s="18">
        <v>7</v>
      </c>
      <c r="Y9" s="8">
        <v>289</v>
      </c>
      <c r="Z9" s="9">
        <v>523</v>
      </c>
    </row>
    <row r="10" spans="1:26" ht="12.75">
      <c r="A10" s="41"/>
      <c r="B10" s="37" t="s">
        <v>14</v>
      </c>
      <c r="C10" s="18">
        <v>4</v>
      </c>
      <c r="D10" s="8">
        <v>184</v>
      </c>
      <c r="E10" s="9">
        <v>376</v>
      </c>
      <c r="F10" s="18">
        <v>4</v>
      </c>
      <c r="G10" s="8">
        <v>184</v>
      </c>
      <c r="H10" s="9">
        <v>376</v>
      </c>
      <c r="I10" s="18">
        <v>4</v>
      </c>
      <c r="J10" s="8">
        <v>184</v>
      </c>
      <c r="K10" s="9">
        <v>376</v>
      </c>
      <c r="L10" s="18">
        <v>4</v>
      </c>
      <c r="M10" s="8">
        <v>184</v>
      </c>
      <c r="N10" s="9">
        <v>376</v>
      </c>
      <c r="O10" s="18">
        <v>4</v>
      </c>
      <c r="P10" s="8">
        <v>184</v>
      </c>
      <c r="Q10" s="9">
        <v>368</v>
      </c>
      <c r="R10" s="18">
        <v>4</v>
      </c>
      <c r="S10" s="8">
        <v>184</v>
      </c>
      <c r="T10" s="9">
        <v>368</v>
      </c>
      <c r="U10" s="18">
        <v>3</v>
      </c>
      <c r="V10" s="8">
        <v>131</v>
      </c>
      <c r="W10" s="9">
        <v>268</v>
      </c>
      <c r="X10" s="18">
        <v>3</v>
      </c>
      <c r="Y10" s="8">
        <v>131</v>
      </c>
      <c r="Z10" s="9">
        <v>268</v>
      </c>
    </row>
    <row r="11" spans="1:26" ht="12.75">
      <c r="A11" s="42"/>
      <c r="B11" s="37" t="s">
        <v>20</v>
      </c>
      <c r="C11" s="18">
        <v>2</v>
      </c>
      <c r="D11" s="8">
        <v>50</v>
      </c>
      <c r="E11" s="9">
        <v>94</v>
      </c>
      <c r="F11" s="18">
        <v>3</v>
      </c>
      <c r="G11" s="8">
        <v>74</v>
      </c>
      <c r="H11" s="9">
        <v>142</v>
      </c>
      <c r="I11" s="18">
        <v>3</v>
      </c>
      <c r="J11" s="8">
        <v>74</v>
      </c>
      <c r="K11" s="9">
        <v>142</v>
      </c>
      <c r="L11" s="18">
        <v>4</v>
      </c>
      <c r="M11" s="8">
        <v>98</v>
      </c>
      <c r="N11" s="9">
        <v>198</v>
      </c>
      <c r="O11" s="18">
        <v>4</v>
      </c>
      <c r="P11" s="8">
        <v>98</v>
      </c>
      <c r="Q11" s="9">
        <v>198</v>
      </c>
      <c r="R11" s="18">
        <v>4</v>
      </c>
      <c r="S11" s="8">
        <v>98</v>
      </c>
      <c r="T11" s="9">
        <v>198</v>
      </c>
      <c r="U11" s="18">
        <v>4</v>
      </c>
      <c r="V11" s="8">
        <v>98</v>
      </c>
      <c r="W11" s="9">
        <v>198</v>
      </c>
      <c r="X11" s="18">
        <v>4</v>
      </c>
      <c r="Y11" s="8">
        <v>98</v>
      </c>
      <c r="Z11" s="9">
        <v>198</v>
      </c>
    </row>
    <row r="12" spans="1:26" s="49" customFormat="1" ht="12.75">
      <c r="A12" s="39" t="s">
        <v>18</v>
      </c>
      <c r="B12" s="15"/>
      <c r="C12" s="27">
        <f>SUM(C7:C11)</f>
        <v>16</v>
      </c>
      <c r="D12" s="28">
        <f aca="true" t="shared" si="0" ref="D12:K12">SUM(D7:D11)</f>
        <v>532</v>
      </c>
      <c r="E12" s="31">
        <f t="shared" si="0"/>
        <v>1045</v>
      </c>
      <c r="F12" s="27">
        <f t="shared" si="0"/>
        <v>17</v>
      </c>
      <c r="G12" s="28">
        <f t="shared" si="0"/>
        <v>554</v>
      </c>
      <c r="H12" s="31">
        <f t="shared" si="0"/>
        <v>1091</v>
      </c>
      <c r="I12" s="27">
        <f t="shared" si="0"/>
        <v>17</v>
      </c>
      <c r="J12" s="28">
        <f t="shared" si="0"/>
        <v>554</v>
      </c>
      <c r="K12" s="31">
        <f t="shared" si="0"/>
        <v>1091</v>
      </c>
      <c r="L12" s="27">
        <v>18</v>
      </c>
      <c r="M12" s="28">
        <v>579</v>
      </c>
      <c r="N12" s="31">
        <v>1148</v>
      </c>
      <c r="O12" s="28">
        <v>18</v>
      </c>
      <c r="P12" s="28">
        <v>581</v>
      </c>
      <c r="Q12" s="31">
        <v>1093</v>
      </c>
      <c r="R12" s="28">
        <v>17</v>
      </c>
      <c r="S12" s="29">
        <v>581</v>
      </c>
      <c r="T12" s="30">
        <v>1093</v>
      </c>
      <c r="U12" s="29">
        <v>16</v>
      </c>
      <c r="V12" s="29">
        <v>546</v>
      </c>
      <c r="W12" s="30">
        <v>1034</v>
      </c>
      <c r="X12" s="29">
        <v>16</v>
      </c>
      <c r="Y12" s="29">
        <v>546</v>
      </c>
      <c r="Z12" s="30">
        <v>1034</v>
      </c>
    </row>
    <row r="13" spans="1:26" ht="12.75">
      <c r="A13" s="5" t="s">
        <v>9</v>
      </c>
      <c r="B13" s="5" t="s">
        <v>10</v>
      </c>
      <c r="C13" s="18">
        <v>21</v>
      </c>
      <c r="D13" s="8">
        <v>108</v>
      </c>
      <c r="E13" s="9">
        <v>204</v>
      </c>
      <c r="F13" s="18">
        <v>25</v>
      </c>
      <c r="G13" s="8">
        <v>141</v>
      </c>
      <c r="H13" s="9">
        <v>254</v>
      </c>
      <c r="I13" s="18">
        <v>22</v>
      </c>
      <c r="J13" s="8">
        <v>134</v>
      </c>
      <c r="K13" s="9">
        <v>240</v>
      </c>
      <c r="L13" s="18">
        <v>24</v>
      </c>
      <c r="M13" s="8">
        <v>143</v>
      </c>
      <c r="N13" s="9">
        <v>258</v>
      </c>
      <c r="O13" s="8">
        <v>28</v>
      </c>
      <c r="P13" s="8">
        <v>166</v>
      </c>
      <c r="Q13" s="9">
        <v>306</v>
      </c>
      <c r="R13" s="8">
        <v>34</v>
      </c>
      <c r="S13" s="10">
        <v>193</v>
      </c>
      <c r="T13" s="11">
        <v>362</v>
      </c>
      <c r="U13" s="10">
        <v>37</v>
      </c>
      <c r="V13" s="10">
        <v>191</v>
      </c>
      <c r="W13" s="11">
        <v>372</v>
      </c>
      <c r="X13" s="10">
        <v>45</v>
      </c>
      <c r="Y13" s="10">
        <v>221</v>
      </c>
      <c r="Z13" s="11">
        <v>465</v>
      </c>
    </row>
    <row r="14" spans="1:26" ht="12.75">
      <c r="A14" s="6"/>
      <c r="B14" s="7" t="s">
        <v>11</v>
      </c>
      <c r="C14" s="18">
        <v>7</v>
      </c>
      <c r="D14" s="8">
        <v>49</v>
      </c>
      <c r="E14" s="9">
        <v>116</v>
      </c>
      <c r="F14" s="18">
        <v>7</v>
      </c>
      <c r="G14" s="8">
        <v>49</v>
      </c>
      <c r="H14" s="9">
        <v>116</v>
      </c>
      <c r="I14" s="18">
        <v>7</v>
      </c>
      <c r="J14" s="8">
        <v>45</v>
      </c>
      <c r="K14" s="9">
        <v>107</v>
      </c>
      <c r="L14" s="18">
        <v>7</v>
      </c>
      <c r="M14" s="8">
        <v>45</v>
      </c>
      <c r="N14" s="9">
        <v>107</v>
      </c>
      <c r="O14" s="8">
        <v>7</v>
      </c>
      <c r="P14" s="8">
        <v>45</v>
      </c>
      <c r="Q14" s="9">
        <v>107</v>
      </c>
      <c r="R14" s="8">
        <v>7</v>
      </c>
      <c r="S14" s="10">
        <v>46</v>
      </c>
      <c r="T14" s="11">
        <v>89</v>
      </c>
      <c r="U14" s="10">
        <v>8</v>
      </c>
      <c r="V14" s="10">
        <v>50</v>
      </c>
      <c r="W14" s="11">
        <v>92</v>
      </c>
      <c r="X14" s="10">
        <v>8</v>
      </c>
      <c r="Y14" s="10">
        <v>61</v>
      </c>
      <c r="Z14" s="11">
        <v>114</v>
      </c>
    </row>
    <row r="15" spans="1:26" s="49" customFormat="1" ht="12.75">
      <c r="A15" s="14" t="s">
        <v>15</v>
      </c>
      <c r="B15" s="15"/>
      <c r="C15" s="27">
        <f aca="true" t="shared" si="1" ref="C15:K15">SUM(C13:C14)</f>
        <v>28</v>
      </c>
      <c r="D15" s="28">
        <f t="shared" si="1"/>
        <v>157</v>
      </c>
      <c r="E15" s="31">
        <f t="shared" si="1"/>
        <v>320</v>
      </c>
      <c r="F15" s="27">
        <f t="shared" si="1"/>
        <v>32</v>
      </c>
      <c r="G15" s="28">
        <f t="shared" si="1"/>
        <v>190</v>
      </c>
      <c r="H15" s="31">
        <f t="shared" si="1"/>
        <v>370</v>
      </c>
      <c r="I15" s="27">
        <f t="shared" si="1"/>
        <v>29</v>
      </c>
      <c r="J15" s="28">
        <f t="shared" si="1"/>
        <v>179</v>
      </c>
      <c r="K15" s="31">
        <f t="shared" si="1"/>
        <v>347</v>
      </c>
      <c r="L15" s="27">
        <v>31</v>
      </c>
      <c r="M15" s="28">
        <v>188</v>
      </c>
      <c r="N15" s="31">
        <v>365</v>
      </c>
      <c r="O15" s="28">
        <v>35</v>
      </c>
      <c r="P15" s="28">
        <v>211</v>
      </c>
      <c r="Q15" s="31">
        <v>413</v>
      </c>
      <c r="R15" s="29">
        <v>41</v>
      </c>
      <c r="S15" s="29">
        <v>239</v>
      </c>
      <c r="T15" s="30">
        <v>451</v>
      </c>
      <c r="U15" s="29">
        <v>45</v>
      </c>
      <c r="V15" s="29">
        <v>241</v>
      </c>
      <c r="W15" s="30">
        <v>464</v>
      </c>
      <c r="X15" s="29">
        <v>53</v>
      </c>
      <c r="Y15" s="29">
        <v>282</v>
      </c>
      <c r="Z15" s="30">
        <v>579</v>
      </c>
    </row>
    <row r="16" spans="1:26" ht="12.75">
      <c r="A16" s="5" t="s">
        <v>12</v>
      </c>
      <c r="B16" s="5" t="s">
        <v>13</v>
      </c>
      <c r="C16" s="19">
        <v>28</v>
      </c>
      <c r="D16" s="20">
        <v>63</v>
      </c>
      <c r="E16" s="21">
        <v>132</v>
      </c>
      <c r="F16" s="19">
        <v>32</v>
      </c>
      <c r="G16" s="20">
        <v>70</v>
      </c>
      <c r="H16" s="21">
        <v>150</v>
      </c>
      <c r="I16" s="19">
        <v>33</v>
      </c>
      <c r="J16" s="20">
        <v>77</v>
      </c>
      <c r="K16" s="21">
        <v>169</v>
      </c>
      <c r="L16" s="19">
        <v>34</v>
      </c>
      <c r="M16" s="20">
        <v>80</v>
      </c>
      <c r="N16" s="21">
        <v>180</v>
      </c>
      <c r="O16" s="20">
        <v>38</v>
      </c>
      <c r="P16" s="20">
        <v>84</v>
      </c>
      <c r="Q16" s="21">
        <v>188</v>
      </c>
      <c r="R16" s="25">
        <v>44</v>
      </c>
      <c r="S16" s="25">
        <v>97</v>
      </c>
      <c r="T16" s="26">
        <v>228</v>
      </c>
      <c r="U16" s="25">
        <v>43</v>
      </c>
      <c r="V16" s="25">
        <v>98</v>
      </c>
      <c r="W16" s="26">
        <v>232</v>
      </c>
      <c r="X16" s="25">
        <v>46</v>
      </c>
      <c r="Y16" s="25">
        <v>111</v>
      </c>
      <c r="Z16" s="26">
        <v>263</v>
      </c>
    </row>
    <row r="17" spans="1:26" s="49" customFormat="1" ht="12.75">
      <c r="A17" s="14" t="s">
        <v>16</v>
      </c>
      <c r="B17" s="15"/>
      <c r="C17" s="32">
        <f aca="true" t="shared" si="2" ref="C17:K17">SUM(C16)</f>
        <v>28</v>
      </c>
      <c r="D17" s="33">
        <f t="shared" si="2"/>
        <v>63</v>
      </c>
      <c r="E17" s="34">
        <f t="shared" si="2"/>
        <v>132</v>
      </c>
      <c r="F17" s="32">
        <f t="shared" si="2"/>
        <v>32</v>
      </c>
      <c r="G17" s="33">
        <f t="shared" si="2"/>
        <v>70</v>
      </c>
      <c r="H17" s="34">
        <f t="shared" si="2"/>
        <v>150</v>
      </c>
      <c r="I17" s="32">
        <f t="shared" si="2"/>
        <v>33</v>
      </c>
      <c r="J17" s="33">
        <f t="shared" si="2"/>
        <v>77</v>
      </c>
      <c r="K17" s="34">
        <f t="shared" si="2"/>
        <v>169</v>
      </c>
      <c r="L17" s="32">
        <v>34</v>
      </c>
      <c r="M17" s="33">
        <v>80</v>
      </c>
      <c r="N17" s="34">
        <v>180</v>
      </c>
      <c r="O17" s="33">
        <v>38</v>
      </c>
      <c r="P17" s="33">
        <v>84</v>
      </c>
      <c r="Q17" s="34">
        <v>188</v>
      </c>
      <c r="R17" s="33">
        <v>44</v>
      </c>
      <c r="S17" s="35">
        <v>97</v>
      </c>
      <c r="T17" s="36">
        <v>228</v>
      </c>
      <c r="U17" s="35">
        <v>43</v>
      </c>
      <c r="V17" s="35">
        <v>98</v>
      </c>
      <c r="W17" s="36">
        <v>232</v>
      </c>
      <c r="X17" s="35">
        <v>46</v>
      </c>
      <c r="Y17" s="35">
        <v>111</v>
      </c>
      <c r="Z17" s="36">
        <v>263</v>
      </c>
    </row>
    <row r="18" spans="1:26" s="49" customFormat="1" ht="12.75">
      <c r="A18" s="16" t="s">
        <v>17</v>
      </c>
      <c r="B18" s="17"/>
      <c r="C18" s="32">
        <f aca="true" t="shared" si="3" ref="C18:K18">SUM(C17,C15,C12)</f>
        <v>72</v>
      </c>
      <c r="D18" s="33">
        <f t="shared" si="3"/>
        <v>752</v>
      </c>
      <c r="E18" s="34">
        <f t="shared" si="3"/>
        <v>1497</v>
      </c>
      <c r="F18" s="32">
        <f t="shared" si="3"/>
        <v>81</v>
      </c>
      <c r="G18" s="33">
        <f t="shared" si="3"/>
        <v>814</v>
      </c>
      <c r="H18" s="34">
        <f t="shared" si="3"/>
        <v>1611</v>
      </c>
      <c r="I18" s="32">
        <f t="shared" si="3"/>
        <v>79</v>
      </c>
      <c r="J18" s="33">
        <f t="shared" si="3"/>
        <v>810</v>
      </c>
      <c r="K18" s="34">
        <f t="shared" si="3"/>
        <v>1607</v>
      </c>
      <c r="L18" s="32">
        <v>83</v>
      </c>
      <c r="M18" s="33">
        <v>847</v>
      </c>
      <c r="N18" s="34">
        <v>1693</v>
      </c>
      <c r="O18" s="33">
        <v>91</v>
      </c>
      <c r="P18" s="33">
        <v>876</v>
      </c>
      <c r="Q18" s="34">
        <v>1694</v>
      </c>
      <c r="R18" s="33">
        <v>102</v>
      </c>
      <c r="S18" s="33">
        <v>917</v>
      </c>
      <c r="T18" s="34">
        <v>1772</v>
      </c>
      <c r="U18" s="33">
        <v>104</v>
      </c>
      <c r="V18" s="33">
        <v>885</v>
      </c>
      <c r="W18" s="34">
        <v>1730</v>
      </c>
      <c r="X18" s="33">
        <v>115</v>
      </c>
      <c r="Y18" s="33">
        <v>939</v>
      </c>
      <c r="Z18" s="34">
        <v>1876</v>
      </c>
    </row>
  </sheetData>
  <sheetProtection/>
  <mergeCells count="8">
    <mergeCell ref="F5:H5"/>
    <mergeCell ref="C5:E5"/>
    <mergeCell ref="U5:W5"/>
    <mergeCell ref="X5:Z5"/>
    <mergeCell ref="R5:T5"/>
    <mergeCell ref="O5:Q5"/>
    <mergeCell ref="L5:N5"/>
    <mergeCell ref="I5:K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Luca</dc:creator>
  <cp:keywords/>
  <dc:description/>
  <cp:lastModifiedBy>Rossella Luca</cp:lastModifiedBy>
  <dcterms:created xsi:type="dcterms:W3CDTF">2013-07-02T11:06:01Z</dcterms:created>
  <dcterms:modified xsi:type="dcterms:W3CDTF">2017-11-30T10:29:52Z</dcterms:modified>
  <cp:category/>
  <cp:version/>
  <cp:contentType/>
  <cp:contentStatus/>
</cp:coreProperties>
</file>